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~Sponsored Programs\PRE-AWARD\RESOURCES FOR PROPOSAL DEVELOPMENT\BUDGET DEVELOPMENT\"/>
    </mc:Choice>
  </mc:AlternateContent>
  <bookViews>
    <workbookView xWindow="0" yWindow="1650" windowWidth="15360" windowHeight="8685"/>
  </bookViews>
  <sheets>
    <sheet name="Fringe" sheetId="1" r:id="rId1"/>
    <sheet name="Summer Salary" sheetId="2" r:id="rId2"/>
  </sheets>
  <definedNames>
    <definedName name="_xlnm.Print_Area" localSheetId="0">Fringe!$A$1:$G$30</definedName>
  </definedNames>
  <calcPr calcId="162913"/>
</workbook>
</file>

<file path=xl/calcChain.xml><?xml version="1.0" encoding="utf-8"?>
<calcChain xmlns="http://schemas.openxmlformats.org/spreadsheetml/2006/main">
  <c r="G5" i="1" l="1"/>
  <c r="F5" i="1"/>
  <c r="E5" i="1"/>
  <c r="D5" i="1"/>
  <c r="C5" i="1"/>
  <c r="B6" i="2" l="1"/>
  <c r="B18" i="2" l="1"/>
  <c r="B19" i="2" s="1"/>
  <c r="B7" i="2"/>
  <c r="B5" i="1"/>
  <c r="B13" i="2"/>
  <c r="B14" i="2" s="1"/>
  <c r="D14" i="2" s="1"/>
  <c r="C19" i="2" l="1"/>
  <c r="D19" i="2" s="1"/>
  <c r="D7" i="2"/>
  <c r="G9" i="1" l="1"/>
  <c r="G13" i="1" s="1"/>
  <c r="G12" i="1"/>
  <c r="F9" i="1"/>
  <c r="F13" i="1" s="1"/>
  <c r="F12" i="1"/>
  <c r="E9" i="1"/>
  <c r="E13" i="1" s="1"/>
  <c r="E12" i="1"/>
  <c r="D25" i="1"/>
  <c r="D29" i="1" s="1"/>
  <c r="D21" i="1"/>
  <c r="D28" i="1" s="1"/>
  <c r="C25" i="1"/>
  <c r="C29" i="1" s="1"/>
  <c r="C21" i="1"/>
  <c r="C28" i="1" s="1"/>
  <c r="D9" i="1"/>
  <c r="D13" i="1" s="1"/>
  <c r="D12" i="1"/>
  <c r="C9" i="1"/>
  <c r="C13" i="1" s="1"/>
  <c r="C12" i="1"/>
  <c r="G14" i="1" l="1"/>
  <c r="F14" i="1"/>
  <c r="E14" i="1"/>
  <c r="D30" i="1"/>
  <c r="C30" i="1"/>
  <c r="D14" i="1"/>
  <c r="C14" i="1"/>
  <c r="B41" i="1"/>
  <c r="B43" i="1" s="1"/>
  <c r="B12" i="1"/>
  <c r="B9" i="1"/>
  <c r="B13" i="1" s="1"/>
  <c r="B21" i="1"/>
  <c r="B28" i="1" s="1"/>
  <c r="B25" i="1"/>
  <c r="B29" i="1" s="1"/>
  <c r="B14" i="1" l="1"/>
  <c r="B30" i="1"/>
</calcChain>
</file>

<file path=xl/sharedStrings.xml><?xml version="1.0" encoding="utf-8"?>
<sst xmlns="http://schemas.openxmlformats.org/spreadsheetml/2006/main" count="44" uniqueCount="30">
  <si>
    <r>
      <t xml:space="preserve">Benefit Rate </t>
    </r>
    <r>
      <rPr>
        <sz val="10"/>
        <rFont val="Wingdings"/>
        <charset val="2"/>
      </rPr>
      <t>è</t>
    </r>
  </si>
  <si>
    <r>
      <t xml:space="preserve">Total Benefit Rate </t>
    </r>
    <r>
      <rPr>
        <sz val="10"/>
        <rFont val="Wingdings"/>
        <charset val="2"/>
      </rPr>
      <t>è</t>
    </r>
  </si>
  <si>
    <r>
      <t xml:space="preserve">Enter Number of months of salary </t>
    </r>
    <r>
      <rPr>
        <sz val="10"/>
        <rFont val="Wingdings"/>
        <charset val="2"/>
      </rPr>
      <t>è</t>
    </r>
  </si>
  <si>
    <r>
      <t xml:space="preserve">Total Medical Insurance </t>
    </r>
    <r>
      <rPr>
        <sz val="10"/>
        <rFont val="Wingdings"/>
        <charset val="2"/>
      </rPr>
      <t>è</t>
    </r>
  </si>
  <si>
    <r>
      <t xml:space="preserve">Total Faculty Fringe Benefit </t>
    </r>
    <r>
      <rPr>
        <b/>
        <sz val="10"/>
        <rFont val="Wingdings"/>
        <charset val="2"/>
      </rPr>
      <t>è</t>
    </r>
  </si>
  <si>
    <t>Calculate Faculty Fringe Benefits Below</t>
  </si>
  <si>
    <r>
      <t xml:space="preserve">Enter number of months of salary </t>
    </r>
    <r>
      <rPr>
        <sz val="10"/>
        <rFont val="Wingdings"/>
        <charset val="2"/>
      </rPr>
      <t>è</t>
    </r>
  </si>
  <si>
    <r>
      <t xml:space="preserve">Total Assistant Fringe Benefits </t>
    </r>
    <r>
      <rPr>
        <b/>
        <sz val="10"/>
        <rFont val="Wingdings"/>
        <charset val="2"/>
      </rPr>
      <t>è</t>
    </r>
  </si>
  <si>
    <r>
      <t xml:space="preserve">Monthly State Medical Insurance Contribution </t>
    </r>
    <r>
      <rPr>
        <sz val="10"/>
        <rFont val="Wingdings"/>
        <charset val="2"/>
      </rPr>
      <t>è</t>
    </r>
  </si>
  <si>
    <t>Calculate Student Worker Fringe Benefits Below</t>
  </si>
  <si>
    <t>Calculate Graduate/Research Assistant  Fringe Benefits Below</t>
  </si>
  <si>
    <r>
      <t xml:space="preserve">Enter Hourly Rate of Pay </t>
    </r>
    <r>
      <rPr>
        <sz val="10"/>
        <rFont val="Wingdings"/>
        <charset val="2"/>
      </rPr>
      <t>è</t>
    </r>
  </si>
  <si>
    <r>
      <t xml:space="preserve">Total Student Worker Fringe Benefits </t>
    </r>
    <r>
      <rPr>
        <sz val="10"/>
        <rFont val="Wingdings"/>
        <charset val="2"/>
      </rPr>
      <t>è</t>
    </r>
  </si>
  <si>
    <r>
      <t>Enter assistant salary</t>
    </r>
    <r>
      <rPr>
        <sz val="10"/>
        <rFont val="Arial"/>
        <family val="2"/>
      </rPr>
      <t xml:space="preserve"> </t>
    </r>
    <r>
      <rPr>
        <sz val="10"/>
        <rFont val="Wingdings"/>
        <charset val="2"/>
      </rPr>
      <t>è</t>
    </r>
  </si>
  <si>
    <t>Click here for list of assistant salaries</t>
  </si>
  <si>
    <r>
      <t xml:space="preserve">Enter total faculty salary requested from proposal </t>
    </r>
    <r>
      <rPr>
        <sz val="10"/>
        <rFont val="Wingdings"/>
        <charset val="2"/>
      </rPr>
      <t>è</t>
    </r>
  </si>
  <si>
    <r>
      <t xml:space="preserve">Total Student Worker Salary </t>
    </r>
    <r>
      <rPr>
        <sz val="10"/>
        <rFont val="Wingdings"/>
        <charset val="2"/>
      </rPr>
      <t>è</t>
    </r>
  </si>
  <si>
    <r>
      <t xml:space="preserve">Enter Number of Weeks Per Year for Student Worker </t>
    </r>
    <r>
      <rPr>
        <sz val="10"/>
        <rFont val="Wingdings"/>
        <charset val="2"/>
      </rPr>
      <t>è</t>
    </r>
  </si>
  <si>
    <r>
      <t xml:space="preserve">Suggested hourly rate for </t>
    </r>
    <r>
      <rPr>
        <b/>
        <sz val="10"/>
        <rFont val="Arial"/>
        <family val="2"/>
      </rPr>
      <t>graduate student worker</t>
    </r>
    <r>
      <rPr>
        <sz val="10"/>
        <rFont val="Arial"/>
        <family val="2"/>
      </rPr>
      <t>:</t>
    </r>
  </si>
  <si>
    <r>
      <t>Suggested hourly rate for</t>
    </r>
    <r>
      <rPr>
        <b/>
        <sz val="10"/>
        <rFont val="Arial"/>
        <family val="2"/>
      </rPr>
      <t xml:space="preserve"> undergraduate student worker</t>
    </r>
    <r>
      <rPr>
        <sz val="10"/>
        <rFont val="Arial"/>
        <family val="2"/>
      </rPr>
      <t xml:space="preserve">:  </t>
    </r>
  </si>
  <si>
    <t>9 month salary  x .30 = summer salary</t>
  </si>
  <si>
    <t>9 month salary x .30  / 3 (months) = 1 month summer salary</t>
  </si>
  <si>
    <t xml:space="preserve">Salary </t>
  </si>
  <si>
    <t>Summer Salary</t>
  </si>
  <si>
    <t>1 Month Summer Salary</t>
  </si>
  <si>
    <r>
      <t xml:space="preserve">Enter Number of Hours per week for GA (20 hours or less and Student Worker must be less than 19) </t>
    </r>
    <r>
      <rPr>
        <sz val="10"/>
        <rFont val="Wingdings"/>
        <charset val="2"/>
      </rPr>
      <t>è</t>
    </r>
  </si>
  <si>
    <r>
      <t>Enter Employers Medical (see your pay stub) or enter $1,104</t>
    </r>
    <r>
      <rPr>
        <sz val="10"/>
        <rFont val="Wingdings"/>
        <charset val="2"/>
      </rPr>
      <t>è</t>
    </r>
  </si>
  <si>
    <t xml:space="preserve"> $7.25 - $12.50 - (9/1/24 - 8/31/25)</t>
  </si>
  <si>
    <t xml:space="preserve">   $13.33 - $20.00 - (9/1/24 - 8/31/25)</t>
  </si>
  <si>
    <t>Fringe Benefits Worksheet FY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</si>
</sst>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164" formatCode="&quot;$&quot;#,##0.00"/>
    <numFmt numFmtId="165" formatCode="0.0%"/>
    <numFmt numFmtId="166" formatCode="&quot;$&quot;#,##0"/>
  </numFmts>
  <fonts count="10" x14ac:knownFonts="1">
    <font>
      <sz val="10"/>
      <name val="Arial"/>
    </font>
    <font>
      <sz val="10"/>
      <name val="Wingdings"/>
      <charset val="2"/>
    </font>
    <font>
      <b/>
      <sz val="10"/>
      <name val="Arial"/>
      <family val="2"/>
    </font>
    <font>
      <b/>
      <sz val="10"/>
      <name val="Wingdings"/>
      <charset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0" fontId="0" fillId="0" borderId="4" xfId="0" applyBorder="1"/>
    <xf numFmtId="0" fontId="0" fillId="0" borderId="3" xfId="0" applyBorder="1" applyAlignment="1">
      <alignment horizontal="right" wrapText="1"/>
    </xf>
    <xf numFmtId="164" fontId="0" fillId="0" borderId="4" xfId="0" applyNumberFormat="1" applyBorder="1"/>
    <xf numFmtId="0" fontId="0" fillId="0" borderId="5" xfId="0" applyBorder="1" applyAlignment="1">
      <alignment horizontal="right" wrapText="1"/>
    </xf>
    <xf numFmtId="0" fontId="0" fillId="0" borderId="3" xfId="0" applyBorder="1" applyAlignment="1">
      <alignment wrapText="1"/>
    </xf>
    <xf numFmtId="8" fontId="0" fillId="0" borderId="4" xfId="0" applyNumberFormat="1" applyBorder="1"/>
    <xf numFmtId="0" fontId="2" fillId="2" borderId="5" xfId="0" applyFont="1" applyFill="1" applyBorder="1" applyAlignment="1">
      <alignment horizontal="right" wrapText="1"/>
    </xf>
    <xf numFmtId="164" fontId="0" fillId="2" borderId="6" xfId="0" applyNumberFormat="1" applyFill="1" applyBorder="1"/>
    <xf numFmtId="164" fontId="0" fillId="0" borderId="7" xfId="0" applyNumberFormat="1" applyBorder="1"/>
    <xf numFmtId="0" fontId="4" fillId="3" borderId="1" xfId="0" applyFont="1" applyFill="1" applyBorder="1" applyAlignment="1">
      <alignment wrapText="1"/>
    </xf>
    <xf numFmtId="0" fontId="0" fillId="3" borderId="5" xfId="0" applyFill="1" applyBorder="1" applyAlignment="1">
      <alignment horizontal="right" wrapText="1"/>
    </xf>
    <xf numFmtId="0" fontId="4" fillId="4" borderId="1" xfId="0" applyFont="1" applyFill="1" applyBorder="1" applyAlignment="1">
      <alignment wrapText="1"/>
    </xf>
    <xf numFmtId="0" fontId="0" fillId="0" borderId="1" xfId="0" applyBorder="1" applyAlignment="1">
      <alignment horizontal="right" wrapText="1"/>
    </xf>
    <xf numFmtId="164" fontId="0" fillId="0" borderId="2" xfId="0" applyNumberFormat="1" applyBorder="1"/>
    <xf numFmtId="0" fontId="2" fillId="4" borderId="5" xfId="0" applyFont="1" applyFill="1" applyBorder="1" applyAlignment="1">
      <alignment horizontal="right" wrapText="1"/>
    </xf>
    <xf numFmtId="164" fontId="4" fillId="4" borderId="8" xfId="0" applyNumberFormat="1" applyFont="1" applyFill="1" applyBorder="1"/>
    <xf numFmtId="0" fontId="0" fillId="0" borderId="4" xfId="0" applyFill="1" applyBorder="1"/>
    <xf numFmtId="0" fontId="0" fillId="0" borderId="0" xfId="0" applyFill="1"/>
    <xf numFmtId="0" fontId="6" fillId="0" borderId="3" xfId="0" applyFont="1" applyFill="1" applyBorder="1" applyAlignment="1">
      <alignment wrapText="1"/>
    </xf>
    <xf numFmtId="0" fontId="8" fillId="0" borderId="0" xfId="0" applyFont="1" applyAlignment="1">
      <alignment wrapText="1"/>
    </xf>
    <xf numFmtId="164" fontId="0" fillId="0" borderId="9" xfId="0" applyNumberFormat="1" applyBorder="1"/>
    <xf numFmtId="164" fontId="0" fillId="0" borderId="4" xfId="0" applyNumberFormat="1" applyBorder="1" applyProtection="1">
      <protection locked="0"/>
    </xf>
    <xf numFmtId="0" fontId="0" fillId="0" borderId="7" xfId="0" applyBorder="1" applyProtection="1">
      <protection locked="0"/>
    </xf>
    <xf numFmtId="3" fontId="0" fillId="0" borderId="4" xfId="0" applyNumberFormat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5" fontId="0" fillId="0" borderId="7" xfId="0" applyNumberFormat="1" applyBorder="1"/>
    <xf numFmtId="0" fontId="6" fillId="0" borderId="3" xfId="0" applyFont="1" applyFill="1" applyBorder="1" applyAlignment="1">
      <alignment horizontal="left" wrapText="1"/>
    </xf>
    <xf numFmtId="3" fontId="0" fillId="0" borderId="11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0" fontId="2" fillId="0" borderId="10" xfId="0" applyFont="1" applyFill="1" applyBorder="1" applyAlignment="1">
      <alignment horizontal="left" wrapText="1" indent="1"/>
    </xf>
    <xf numFmtId="0" fontId="2" fillId="0" borderId="5" xfId="0" applyFont="1" applyFill="1" applyBorder="1" applyAlignment="1">
      <alignment horizontal="left" wrapText="1" indent="1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9" fillId="0" borderId="0" xfId="0" applyFont="1"/>
    <xf numFmtId="0" fontId="6" fillId="0" borderId="0" xfId="0" applyFont="1"/>
    <xf numFmtId="166" fontId="6" fillId="5" borderId="12" xfId="0" applyNumberFormat="1" applyFont="1" applyFill="1" applyBorder="1"/>
    <xf numFmtId="166" fontId="6" fillId="0" borderId="12" xfId="0" applyNumberFormat="1" applyFont="1" applyBorder="1"/>
    <xf numFmtId="166" fontId="0" fillId="0" borderId="0" xfId="0" applyNumberFormat="1"/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/>
    <xf numFmtId="164" fontId="6" fillId="0" borderId="12" xfId="0" applyNumberFormat="1" applyFont="1" applyBorder="1"/>
    <xf numFmtId="0" fontId="6" fillId="0" borderId="3" xfId="0" applyFont="1" applyBorder="1" applyAlignment="1">
      <alignment horizontal="right" vertical="center" wrapText="1"/>
    </xf>
    <xf numFmtId="0" fontId="7" fillId="0" borderId="3" xfId="1" applyFill="1" applyBorder="1" applyAlignment="1" applyProtection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amuc.edu/academics/graduateSchool/funding/assistantships/graduateAssistantshipsSalarie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/>
  </sheetViews>
  <sheetFormatPr defaultRowHeight="12.75" x14ac:dyDescent="0.2"/>
  <cols>
    <col min="1" max="1" width="50.85546875" style="1" customWidth="1"/>
    <col min="2" max="2" width="11.5703125" customWidth="1"/>
    <col min="3" max="4" width="15.140625" customWidth="1"/>
    <col min="5" max="5" width="14.42578125" customWidth="1"/>
    <col min="6" max="6" width="11.85546875" customWidth="1"/>
    <col min="7" max="7" width="12.42578125" customWidth="1"/>
  </cols>
  <sheetData>
    <row r="1" spans="1:7" ht="21" thickBot="1" x14ac:dyDescent="0.35">
      <c r="A1" s="22" t="s">
        <v>29</v>
      </c>
    </row>
    <row r="2" spans="1:7" ht="34.5" customHeight="1" thickTop="1" thickBot="1" x14ac:dyDescent="0.25">
      <c r="A2" s="14" t="s">
        <v>5</v>
      </c>
      <c r="B2" s="42"/>
      <c r="C2" s="43"/>
      <c r="D2" s="43"/>
      <c r="E2" s="43"/>
      <c r="F2" s="43"/>
      <c r="G2" s="44"/>
    </row>
    <row r="3" spans="1:7" ht="30.75" customHeight="1" x14ac:dyDescent="0.2">
      <c r="A3" s="4" t="s">
        <v>15</v>
      </c>
      <c r="B3" s="24"/>
      <c r="C3" s="24"/>
      <c r="D3" s="24"/>
      <c r="E3" s="24"/>
      <c r="F3" s="24"/>
      <c r="G3" s="24"/>
    </row>
    <row r="4" spans="1:7" ht="15.75" customHeight="1" thickBot="1" x14ac:dyDescent="0.25">
      <c r="A4" s="4" t="s">
        <v>0</v>
      </c>
      <c r="B4" s="28">
        <v>0.189</v>
      </c>
      <c r="C4" s="28">
        <v>0.189</v>
      </c>
      <c r="D4" s="28">
        <v>0.189</v>
      </c>
      <c r="E4" s="28">
        <v>0.189</v>
      </c>
      <c r="F4" s="28">
        <v>0.189</v>
      </c>
      <c r="G4" s="28">
        <v>0.189</v>
      </c>
    </row>
    <row r="5" spans="1:7" ht="17.25" customHeight="1" thickTop="1" x14ac:dyDescent="0.2">
      <c r="A5" s="15" t="s">
        <v>1</v>
      </c>
      <c r="B5" s="16">
        <f>(B3*B4)</f>
        <v>0</v>
      </c>
      <c r="C5" s="16">
        <f t="shared" ref="C5:G5" si="0">(C3*C4)</f>
        <v>0</v>
      </c>
      <c r="D5" s="16">
        <f t="shared" si="0"/>
        <v>0</v>
      </c>
      <c r="E5" s="16">
        <f t="shared" si="0"/>
        <v>0</v>
      </c>
      <c r="F5" s="16">
        <f t="shared" si="0"/>
        <v>0</v>
      </c>
      <c r="G5" s="16">
        <f t="shared" si="0"/>
        <v>0</v>
      </c>
    </row>
    <row r="6" spans="1:7" x14ac:dyDescent="0.2">
      <c r="A6" s="7"/>
      <c r="B6" s="3"/>
      <c r="C6" s="3"/>
      <c r="D6" s="3"/>
      <c r="E6" s="3"/>
      <c r="F6" s="3"/>
      <c r="G6" s="3"/>
    </row>
    <row r="7" spans="1:7" ht="25.5" x14ac:dyDescent="0.2">
      <c r="A7" s="51" t="s">
        <v>26</v>
      </c>
      <c r="B7" s="24">
        <v>1185</v>
      </c>
      <c r="C7" s="24">
        <v>1185</v>
      </c>
      <c r="D7" s="24">
        <v>1185</v>
      </c>
      <c r="E7" s="24">
        <v>1185</v>
      </c>
      <c r="F7" s="24">
        <v>1185</v>
      </c>
      <c r="G7" s="24">
        <v>1185</v>
      </c>
    </row>
    <row r="8" spans="1:7" ht="13.5" thickBot="1" x14ac:dyDescent="0.25">
      <c r="A8" s="4" t="s">
        <v>2</v>
      </c>
      <c r="B8" s="31"/>
      <c r="C8" s="31"/>
      <c r="D8" s="31"/>
      <c r="E8" s="31"/>
      <c r="F8" s="31"/>
      <c r="G8" s="31"/>
    </row>
    <row r="9" spans="1:7" ht="13.5" thickTop="1" x14ac:dyDescent="0.2">
      <c r="A9" s="15" t="s">
        <v>3</v>
      </c>
      <c r="B9" s="16">
        <f t="shared" ref="B9:G9" si="1">(B7*B8)</f>
        <v>0</v>
      </c>
      <c r="C9" s="16">
        <f t="shared" si="1"/>
        <v>0</v>
      </c>
      <c r="D9" s="16">
        <f t="shared" si="1"/>
        <v>0</v>
      </c>
      <c r="E9" s="16">
        <f t="shared" si="1"/>
        <v>0</v>
      </c>
      <c r="F9" s="16">
        <f t="shared" si="1"/>
        <v>0</v>
      </c>
      <c r="G9" s="16">
        <f t="shared" si="1"/>
        <v>0</v>
      </c>
    </row>
    <row r="10" spans="1:7" x14ac:dyDescent="0.2">
      <c r="A10" s="7"/>
      <c r="B10" s="3"/>
      <c r="C10" s="3"/>
      <c r="D10" s="3"/>
      <c r="E10" s="3"/>
      <c r="F10" s="3"/>
      <c r="G10" s="3"/>
    </row>
    <row r="11" spans="1:7" x14ac:dyDescent="0.2">
      <c r="A11" s="7"/>
      <c r="B11" s="3"/>
      <c r="C11" s="3"/>
      <c r="D11" s="3"/>
      <c r="E11" s="3"/>
      <c r="F11" s="3"/>
      <c r="G11" s="3"/>
    </row>
    <row r="12" spans="1:7" x14ac:dyDescent="0.2">
      <c r="A12" s="4" t="s">
        <v>1</v>
      </c>
      <c r="B12" s="5">
        <f t="shared" ref="B12:G12" si="2">(B5)</f>
        <v>0</v>
      </c>
      <c r="C12" s="5">
        <f t="shared" si="2"/>
        <v>0</v>
      </c>
      <c r="D12" s="5">
        <f t="shared" si="2"/>
        <v>0</v>
      </c>
      <c r="E12" s="5">
        <f t="shared" si="2"/>
        <v>0</v>
      </c>
      <c r="F12" s="5">
        <f t="shared" si="2"/>
        <v>0</v>
      </c>
      <c r="G12" s="5">
        <f t="shared" si="2"/>
        <v>0</v>
      </c>
    </row>
    <row r="13" spans="1:7" ht="13.5" thickBot="1" x14ac:dyDescent="0.25">
      <c r="A13" s="6" t="s">
        <v>3</v>
      </c>
      <c r="B13" s="11">
        <f t="shared" ref="B13:G13" si="3">(B9)</f>
        <v>0</v>
      </c>
      <c r="C13" s="11">
        <f t="shared" si="3"/>
        <v>0</v>
      </c>
      <c r="D13" s="11">
        <f t="shared" si="3"/>
        <v>0</v>
      </c>
      <c r="E13" s="11">
        <f t="shared" si="3"/>
        <v>0</v>
      </c>
      <c r="F13" s="11">
        <f t="shared" si="3"/>
        <v>0</v>
      </c>
      <c r="G13" s="11">
        <f t="shared" si="3"/>
        <v>0</v>
      </c>
    </row>
    <row r="14" spans="1:7" ht="14.25" thickTop="1" thickBot="1" x14ac:dyDescent="0.25">
      <c r="A14" s="17" t="s">
        <v>4</v>
      </c>
      <c r="B14" s="18">
        <f t="shared" ref="B14:G14" si="4">(B12+B13)</f>
        <v>0</v>
      </c>
      <c r="C14" s="18">
        <f t="shared" si="4"/>
        <v>0</v>
      </c>
      <c r="D14" s="18">
        <f t="shared" si="4"/>
        <v>0</v>
      </c>
      <c r="E14" s="18">
        <f t="shared" si="4"/>
        <v>0</v>
      </c>
      <c r="F14" s="18">
        <f t="shared" si="4"/>
        <v>0</v>
      </c>
      <c r="G14" s="18">
        <f t="shared" si="4"/>
        <v>0</v>
      </c>
    </row>
    <row r="15" spans="1:7" ht="13.5" thickTop="1" x14ac:dyDescent="0.2"/>
    <row r="16" spans="1:7" ht="13.5" thickBot="1" x14ac:dyDescent="0.25"/>
    <row r="17" spans="1:4" ht="30.75" customHeight="1" thickTop="1" thickBot="1" x14ac:dyDescent="0.25">
      <c r="A17" s="2" t="s">
        <v>10</v>
      </c>
      <c r="B17" s="45"/>
      <c r="C17" s="46"/>
      <c r="D17" s="47"/>
    </row>
    <row r="18" spans="1:4" ht="20.25" customHeight="1" x14ac:dyDescent="0.2">
      <c r="A18" s="52" t="s">
        <v>14</v>
      </c>
      <c r="B18" s="3"/>
      <c r="C18" s="3"/>
      <c r="D18" s="3"/>
    </row>
    <row r="19" spans="1:4" ht="18" customHeight="1" x14ac:dyDescent="0.2">
      <c r="A19" s="4" t="s">
        <v>13</v>
      </c>
      <c r="B19" s="24"/>
      <c r="C19" s="24"/>
      <c r="D19" s="24"/>
    </row>
    <row r="20" spans="1:4" ht="13.5" thickBot="1" x14ac:dyDescent="0.25">
      <c r="A20" s="6" t="s">
        <v>0</v>
      </c>
      <c r="B20" s="28">
        <v>0.03</v>
      </c>
      <c r="C20" s="28">
        <v>0.03</v>
      </c>
      <c r="D20" s="28">
        <v>0.03</v>
      </c>
    </row>
    <row r="21" spans="1:4" ht="13.5" thickTop="1" x14ac:dyDescent="0.2">
      <c r="A21" s="4" t="s">
        <v>1</v>
      </c>
      <c r="B21" s="5">
        <f>(B19*B20)</f>
        <v>0</v>
      </c>
      <c r="C21" s="5">
        <f>(C19*C20)</f>
        <v>0</v>
      </c>
      <c r="D21" s="5">
        <f>(D19*D20)</f>
        <v>0</v>
      </c>
    </row>
    <row r="22" spans="1:4" ht="15" customHeight="1" x14ac:dyDescent="0.2">
      <c r="A22" s="7"/>
      <c r="B22" s="3"/>
      <c r="C22" s="3"/>
      <c r="D22" s="3"/>
    </row>
    <row r="23" spans="1:4" ht="20.25" customHeight="1" x14ac:dyDescent="0.2">
      <c r="A23" s="34" t="s">
        <v>8</v>
      </c>
      <c r="B23" s="8">
        <v>288</v>
      </c>
      <c r="C23" s="8">
        <v>288</v>
      </c>
      <c r="D23" s="8">
        <v>288</v>
      </c>
    </row>
    <row r="24" spans="1:4" ht="13.5" thickBot="1" x14ac:dyDescent="0.25">
      <c r="A24" s="6" t="s">
        <v>6</v>
      </c>
      <c r="B24" s="25"/>
      <c r="C24" s="25"/>
      <c r="D24" s="25"/>
    </row>
    <row r="25" spans="1:4" ht="13.5" thickTop="1" x14ac:dyDescent="0.2">
      <c r="A25" s="4" t="s">
        <v>3</v>
      </c>
      <c r="B25" s="5">
        <f>(B23*B24)</f>
        <v>0</v>
      </c>
      <c r="C25" s="5">
        <f>(C23*C24)</f>
        <v>0</v>
      </c>
      <c r="D25" s="5">
        <f>(D23*D24)</f>
        <v>0</v>
      </c>
    </row>
    <row r="26" spans="1:4" x14ac:dyDescent="0.2">
      <c r="A26" s="7"/>
      <c r="B26" s="3"/>
      <c r="C26" s="3"/>
      <c r="D26" s="3"/>
    </row>
    <row r="27" spans="1:4" x14ac:dyDescent="0.2">
      <c r="A27" s="7"/>
      <c r="B27" s="3"/>
      <c r="C27" s="3"/>
      <c r="D27" s="3"/>
    </row>
    <row r="28" spans="1:4" x14ac:dyDescent="0.2">
      <c r="A28" s="4" t="s">
        <v>1</v>
      </c>
      <c r="B28" s="5">
        <f>(B21)</f>
        <v>0</v>
      </c>
      <c r="C28" s="5">
        <f>(C21)</f>
        <v>0</v>
      </c>
      <c r="D28" s="5">
        <f>(D21)</f>
        <v>0</v>
      </c>
    </row>
    <row r="29" spans="1:4" ht="13.5" thickBot="1" x14ac:dyDescent="0.25">
      <c r="A29" s="6" t="s">
        <v>3</v>
      </c>
      <c r="B29" s="11">
        <f>(B25)</f>
        <v>0</v>
      </c>
      <c r="C29" s="11">
        <f>(C25)</f>
        <v>0</v>
      </c>
      <c r="D29" s="11">
        <f>(D25)</f>
        <v>0</v>
      </c>
    </row>
    <row r="30" spans="1:4" ht="14.25" thickTop="1" thickBot="1" x14ac:dyDescent="0.25">
      <c r="A30" s="9" t="s">
        <v>7</v>
      </c>
      <c r="B30" s="10">
        <f>(B28+B29)</f>
        <v>0</v>
      </c>
      <c r="C30" s="10">
        <f>(C28+C29)</f>
        <v>0</v>
      </c>
      <c r="D30" s="10">
        <f>(D28+D29)</f>
        <v>0</v>
      </c>
    </row>
    <row r="31" spans="1:4" ht="13.5" thickTop="1" x14ac:dyDescent="0.2"/>
    <row r="32" spans="1:4" ht="13.5" thickBot="1" x14ac:dyDescent="0.25"/>
    <row r="33" spans="1:2" ht="22.5" customHeight="1" thickTop="1" thickBot="1" x14ac:dyDescent="0.25">
      <c r="A33" s="12" t="s">
        <v>9</v>
      </c>
      <c r="B33" s="48"/>
    </row>
    <row r="34" spans="1:2" s="20" customFormat="1" ht="24" customHeight="1" x14ac:dyDescent="0.2">
      <c r="A34" s="21" t="s">
        <v>19</v>
      </c>
      <c r="B34" s="19"/>
    </row>
    <row r="35" spans="1:2" s="20" customFormat="1" ht="19.5" customHeight="1" thickBot="1" x14ac:dyDescent="0.25">
      <c r="A35" s="32" t="s">
        <v>27</v>
      </c>
      <c r="B35" s="19"/>
    </row>
    <row r="36" spans="1:2" s="20" customFormat="1" ht="25.5" customHeight="1" x14ac:dyDescent="0.2">
      <c r="A36" s="29" t="s">
        <v>18</v>
      </c>
      <c r="B36" s="19"/>
    </row>
    <row r="37" spans="1:2" s="20" customFormat="1" ht="19.5" customHeight="1" thickBot="1" x14ac:dyDescent="0.25">
      <c r="A37" s="33" t="s">
        <v>28</v>
      </c>
      <c r="B37" s="19"/>
    </row>
    <row r="38" spans="1:2" ht="17.25" customHeight="1" thickTop="1" x14ac:dyDescent="0.2">
      <c r="A38" s="35" t="s">
        <v>11</v>
      </c>
      <c r="B38" s="24"/>
    </row>
    <row r="39" spans="1:2" ht="30" customHeight="1" x14ac:dyDescent="0.2">
      <c r="A39" s="35" t="s">
        <v>25</v>
      </c>
      <c r="B39" s="30"/>
    </row>
    <row r="40" spans="1:2" ht="27.75" customHeight="1" x14ac:dyDescent="0.2">
      <c r="A40" s="35" t="s">
        <v>17</v>
      </c>
      <c r="B40" s="26"/>
    </row>
    <row r="41" spans="1:2" ht="17.25" customHeight="1" x14ac:dyDescent="0.2">
      <c r="A41" s="35" t="s">
        <v>16</v>
      </c>
      <c r="B41" s="23">
        <f>(B38*(B39*B40))</f>
        <v>0</v>
      </c>
    </row>
    <row r="42" spans="1:2" ht="18" customHeight="1" thickBot="1" x14ac:dyDescent="0.25">
      <c r="A42" s="36" t="s">
        <v>0</v>
      </c>
      <c r="B42" s="28">
        <v>0.03</v>
      </c>
    </row>
    <row r="43" spans="1:2" ht="19.5" customHeight="1" thickTop="1" thickBot="1" x14ac:dyDescent="0.25">
      <c r="A43" s="13" t="s">
        <v>12</v>
      </c>
      <c r="B43" s="27">
        <f>(B41*B42)</f>
        <v>0</v>
      </c>
    </row>
    <row r="44" spans="1:2" ht="13.5" thickTop="1" x14ac:dyDescent="0.2"/>
  </sheetData>
  <sheetProtection selectLockedCells="1"/>
  <phoneticPr fontId="5" type="noConversion"/>
  <hyperlinks>
    <hyperlink ref="A18" r:id="rId1"/>
  </hyperlinks>
  <pageMargins left="0.5" right="0.25" top="0.5" bottom="0.5" header="0.5" footer="0.5"/>
  <pageSetup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2.75" x14ac:dyDescent="0.2"/>
  <cols>
    <col min="1" max="1" width="25.28515625" customWidth="1"/>
    <col min="2" max="2" width="10.140625" bestFit="1" customWidth="1"/>
    <col min="4" max="4" width="11.140625" bestFit="1" customWidth="1"/>
  </cols>
  <sheetData>
    <row r="1" spans="1:4" ht="15" x14ac:dyDescent="0.25">
      <c r="A1" s="37" t="s">
        <v>20</v>
      </c>
    </row>
    <row r="2" spans="1:4" ht="15" x14ac:dyDescent="0.25">
      <c r="A2" s="37" t="s">
        <v>21</v>
      </c>
    </row>
    <row r="3" spans="1:4" ht="15" x14ac:dyDescent="0.25">
      <c r="A3" s="37"/>
    </row>
    <row r="4" spans="1:4" x14ac:dyDescent="0.2">
      <c r="A4" s="49"/>
    </row>
    <row r="5" spans="1:4" x14ac:dyDescent="0.2">
      <c r="A5" s="38" t="s">
        <v>22</v>
      </c>
      <c r="B5" s="39">
        <v>0</v>
      </c>
    </row>
    <row r="6" spans="1:4" x14ac:dyDescent="0.2">
      <c r="A6" s="38" t="s">
        <v>23</v>
      </c>
      <c r="B6" s="40">
        <f>B5*0.3</f>
        <v>0</v>
      </c>
    </row>
    <row r="7" spans="1:4" x14ac:dyDescent="0.2">
      <c r="A7" s="38" t="s">
        <v>24</v>
      </c>
      <c r="B7" s="50">
        <f>B6/3</f>
        <v>0</v>
      </c>
      <c r="D7" s="41">
        <f>B7*C7</f>
        <v>0</v>
      </c>
    </row>
    <row r="11" spans="1:4" x14ac:dyDescent="0.2">
      <c r="A11" s="49"/>
    </row>
    <row r="12" spans="1:4" x14ac:dyDescent="0.2">
      <c r="A12" s="38" t="s">
        <v>22</v>
      </c>
      <c r="B12" s="39">
        <v>0</v>
      </c>
    </row>
    <row r="13" spans="1:4" x14ac:dyDescent="0.2">
      <c r="A13" s="38" t="s">
        <v>23</v>
      </c>
      <c r="B13" s="40">
        <f>B12*0.3</f>
        <v>0</v>
      </c>
    </row>
    <row r="14" spans="1:4" x14ac:dyDescent="0.2">
      <c r="A14" s="38" t="s">
        <v>24</v>
      </c>
      <c r="B14" s="40">
        <f>B13/3</f>
        <v>0</v>
      </c>
      <c r="D14" s="41">
        <f>B14*C14</f>
        <v>0</v>
      </c>
    </row>
    <row r="17" spans="1:4" x14ac:dyDescent="0.2">
      <c r="A17" s="38" t="s">
        <v>22</v>
      </c>
      <c r="B17" s="39">
        <v>0</v>
      </c>
    </row>
    <row r="18" spans="1:4" x14ac:dyDescent="0.2">
      <c r="A18" s="38" t="s">
        <v>23</v>
      </c>
      <c r="B18" s="40">
        <f>B17*0.3</f>
        <v>0</v>
      </c>
    </row>
    <row r="19" spans="1:4" x14ac:dyDescent="0.2">
      <c r="A19" s="38" t="s">
        <v>24</v>
      </c>
      <c r="B19" s="40">
        <f>B18/3</f>
        <v>0</v>
      </c>
      <c r="C19">
        <f>B19/2</f>
        <v>0</v>
      </c>
      <c r="D19" s="41">
        <f>B19*C19</f>
        <v>0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Fringe</vt:lpstr>
      <vt:lpstr>Summer Salary</vt:lpstr>
      <vt:lpstr>Fringe!Print_Area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Russell</dc:creator>
  <cp:lastModifiedBy>Donna Russell</cp:lastModifiedBy>
  <cp:lastPrinted>2014-09-04T21:48:40Z</cp:lastPrinted>
  <dcterms:created xsi:type="dcterms:W3CDTF">2006-01-19T07:54:23Z</dcterms:created>
  <dcterms:modified xsi:type="dcterms:W3CDTF">2025-09-05T16:27:45Z</dcterms:modified>
</cp:coreProperties>
</file>