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codeName="{B7FE6334-C1A2-E50D-BD3D-5F4D41BBC2E3}"/>
  <workbookPr codeName="ThisWorkbook" defaultThemeVersion="124226"/>
  <bookViews>
    <workbookView xWindow="0" yWindow="1545" windowWidth="12030" windowHeight="6330" activeTab="0"/>
  </bookViews>
  <sheets>
    <sheet name="Reimbursement Request" sheetId="5" r:id="rId1"/>
    <sheet name="Sheet2" sheetId="2" state="hidden" r:id="rId2"/>
  </sheets>
  <definedNames>
    <definedName name="InState">'Sheet2'!$A$2</definedName>
    <definedName name="OutOfState">'Sheet2'!#REF!</definedName>
    <definedName name="_xlnm.Print_Area" localSheetId="0">'Reimbursement Request'!$A$1:$Z$170</definedName>
    <definedName name="ValidState">'Sheet2'!$A$2:$A$3</definedName>
  </definedNames>
  <calcPr calcId="125725"/>
</workbook>
</file>

<file path=xl/comments1.xml><?xml version="1.0" encoding="utf-8"?>
<comments xmlns="http://schemas.openxmlformats.org/spreadsheetml/2006/main">
  <authors>
    <author>SAGO</author>
  </authors>
  <commentList>
    <comment ref="I116" authorId="0">
      <text>
        <r>
          <rPr>
            <b/>
            <sz val="8"/>
            <rFont val="Tahoma"/>
            <family val="2"/>
          </rPr>
          <t>SAGO:</t>
        </r>
        <r>
          <rPr>
            <sz val="8"/>
            <rFont val="Tahoma"/>
            <family val="2"/>
          </rPr>
          <t xml:space="preserve">
State agencies may use any travel services obtained at a price lower than the contract travel services price. State agencies are encouraged to obtain lower priced travel services through the use of fourteen day or other advanced reservations programs, promotional price reductions, or any method that provides a lower overall cost of travel. </t>
        </r>
      </text>
    </comment>
    <comment ref="I117" authorId="0">
      <text>
        <r>
          <rPr>
            <b/>
            <sz val="8"/>
            <rFont val="Tahoma"/>
            <family val="2"/>
          </rPr>
          <t>SAGO:</t>
        </r>
        <r>
          <rPr>
            <sz val="8"/>
            <rFont val="Tahoma"/>
            <family val="2"/>
          </rPr>
          <t xml:space="preserve">
The contract travel services are not available during the time or at the location necessary for the business purpose; or the contract travel service does not provide for the service required; or because the contractor is unable to provide the contract services due to a force majeure event. </t>
        </r>
      </text>
    </comment>
    <comment ref="I118" authorId="0">
      <text>
        <r>
          <rPr>
            <b/>
            <sz val="8"/>
            <rFont val="Tahoma"/>
            <family val="2"/>
          </rPr>
          <t>SAGO:</t>
        </r>
        <r>
          <rPr>
            <sz val="8"/>
            <rFont val="Tahoma"/>
            <family val="2"/>
          </rPr>
          <t xml:space="preserve">
The traveler's health, safety, physical condition or disability requires accommodations, including medical emergency or other necessary services, not available from contract travel service contractors. </t>
        </r>
      </text>
    </comment>
    <comment ref="I119" authorId="0">
      <text>
        <r>
          <rPr>
            <b/>
            <sz val="8"/>
            <rFont val="Tahoma"/>
            <family val="2"/>
          </rPr>
          <t>SAGO:</t>
        </r>
        <r>
          <rPr>
            <sz val="8"/>
            <rFont val="Tahoma"/>
            <family val="2"/>
          </rPr>
          <t xml:space="preserve">
The traveler has custody of a person pursuant to statute or court order and the traveler is required to provide a degree of security and safety that is not available from contract travel service contractors. </t>
        </r>
      </text>
    </comment>
    <comment ref="I120" authorId="0">
      <text>
        <r>
          <rPr>
            <b/>
            <sz val="8"/>
            <rFont val="Tahoma"/>
            <family val="2"/>
          </rPr>
          <t>SAGO:</t>
        </r>
        <r>
          <rPr>
            <sz val="8"/>
            <rFont val="Tahoma"/>
            <family val="2"/>
          </rPr>
          <t xml:space="preserve">
The traveler is in the course of travel and changes in scheduling render the use of contract travel services impractical or the appropriate travel services are not available. The traveler shall make reasonable efforts to secure rates equal to or lower than the contract travel service rates. </t>
        </r>
      </text>
    </comment>
    <comment ref="I121" authorId="0">
      <text>
        <r>
          <rPr>
            <b/>
            <sz val="8"/>
            <rFont val="Tahoma"/>
            <family val="2"/>
          </rPr>
          <t>SAGO:</t>
        </r>
        <r>
          <rPr>
            <sz val="8"/>
            <rFont val="Tahoma"/>
            <family val="2"/>
          </rPr>
          <t xml:space="preserve">
The traveler is using a group program wherein reservations were made through a required source to obtain a particular rate or service.</t>
        </r>
      </text>
    </comment>
    <comment ref="I122" authorId="0">
      <text>
        <r>
          <rPr>
            <b/>
            <sz val="8"/>
            <rFont val="Tahoma"/>
            <family val="2"/>
          </rPr>
          <t>SAGO:</t>
        </r>
        <r>
          <rPr>
            <sz val="8"/>
            <rFont val="Tahoma"/>
            <family val="2"/>
          </rPr>
          <t xml:space="preserve">
The traveler is responding to a public health or safety emergency situation.</t>
        </r>
      </text>
    </comment>
    <comment ref="I123" authorId="0">
      <text>
        <r>
          <rPr>
            <b/>
            <sz val="8"/>
            <rFont val="Tahoma"/>
            <family val="2"/>
          </rPr>
          <t>SAGO:</t>
        </r>
        <r>
          <rPr>
            <sz val="8"/>
            <rFont val="Tahoma"/>
            <family val="2"/>
          </rPr>
          <t xml:space="preserve">
The traveler is required by a court, administrative tribunal or other entity to appear at a particular time and place without sufficient notice to obtain contract travel services. </t>
        </r>
      </text>
    </comment>
  </commentList>
</comments>
</file>

<file path=xl/sharedStrings.xml><?xml version="1.0" encoding="utf-8"?>
<sst xmlns="http://schemas.openxmlformats.org/spreadsheetml/2006/main" count="201" uniqueCount="146">
  <si>
    <t>For Accounting Purposes Only:</t>
  </si>
  <si>
    <t>REQUEST FOR REIMBURSEMENT OF TRAVEL EXPENSES</t>
  </si>
  <si>
    <t>GENERAL INFORMATION</t>
  </si>
  <si>
    <t>Employee Name:</t>
  </si>
  <si>
    <t>Employee ID number:</t>
  </si>
  <si>
    <t>Title:</t>
  </si>
  <si>
    <t>Street Address:</t>
  </si>
  <si>
    <t>City, State, Zip Code:</t>
  </si>
  <si>
    <t>Headquarters (City/St):</t>
  </si>
  <si>
    <t>Does this trip include any personal time (vacation, sick leave, etc.)?</t>
  </si>
  <si>
    <t>YES</t>
  </si>
  <si>
    <t>NO</t>
  </si>
  <si>
    <t>If yes, please provide the dates of personal time</t>
  </si>
  <si>
    <t>MODE OF TRANSPORTATION</t>
  </si>
  <si>
    <t>No air travel</t>
  </si>
  <si>
    <t>University Plane</t>
  </si>
  <si>
    <t>Commercial Flight</t>
  </si>
  <si>
    <t>Direct Bill</t>
  </si>
  <si>
    <t>Traveler Paid</t>
  </si>
  <si>
    <t>Amt</t>
  </si>
  <si>
    <t>No motor vehicle</t>
  </si>
  <si>
    <t>Departmental Vehicle</t>
  </si>
  <si>
    <t>TAMU Fleet Rental</t>
  </si>
  <si>
    <t>Rental Car</t>
  </si>
  <si>
    <t>Advantage</t>
  </si>
  <si>
    <t>Enterprise</t>
  </si>
  <si>
    <t>Other</t>
  </si>
  <si>
    <t>Train</t>
  </si>
  <si>
    <t>Taxi</t>
  </si>
  <si>
    <t>Private Vehicle</t>
  </si>
  <si>
    <t>Location(s) Traveled</t>
  </si>
  <si>
    <t>Parking</t>
  </si>
  <si>
    <t>Taxes</t>
  </si>
  <si>
    <t>IN-STATE</t>
  </si>
  <si>
    <t>City</t>
  </si>
  <si>
    <t>State</t>
  </si>
  <si>
    <t>Local</t>
  </si>
  <si>
    <t>Venue</t>
  </si>
  <si>
    <t>Toll Fees</t>
  </si>
  <si>
    <t>TOTALS</t>
  </si>
  <si>
    <t>Date</t>
  </si>
  <si>
    <t>Amount</t>
  </si>
  <si>
    <t>TOTAL AMOUNT SPENT ON MEALS</t>
  </si>
  <si>
    <t>(out of state only)</t>
  </si>
  <si>
    <t>In-State or Out of State?</t>
  </si>
  <si>
    <t>In-State</t>
  </si>
  <si>
    <t>Out-of-State</t>
  </si>
  <si>
    <t>LODGING, MEALS, INCIDENTALS and OTHER</t>
  </si>
  <si>
    <t>INCIDENTALS and OTHER</t>
  </si>
  <si>
    <t>Business Calls</t>
  </si>
  <si>
    <t>(*Do not include if claiming mileage or if amounts were charged to state fuel card)</t>
  </si>
  <si>
    <t>Description of Other</t>
  </si>
  <si>
    <t>EXCEPTIONS</t>
  </si>
  <si>
    <t xml:space="preserve">The following exception(s) are being claimed for the use of non-contracted vendors.  Please place an X next to the applicable code.  (T.A.C. Rule 125.3)  For more information, go to the following website:  http://www.sos.state.tx.us/tac/index.shtml. </t>
  </si>
  <si>
    <t>(A = Airfare; L-Lodging; C-Car Rental):</t>
  </si>
  <si>
    <t>A</t>
  </si>
  <si>
    <t>L</t>
  </si>
  <si>
    <t>C</t>
  </si>
  <si>
    <t>Lower cost to the state</t>
  </si>
  <si>
    <t>Unavailability of contract travel services</t>
  </si>
  <si>
    <t>Special needs, health, safety, physical disability</t>
  </si>
  <si>
    <t>Custodians of persons</t>
  </si>
  <si>
    <t>In Travel Status</t>
  </si>
  <si>
    <t>Group Program</t>
  </si>
  <si>
    <t>Emergency Response</t>
  </si>
  <si>
    <t>Legally required attendance</t>
  </si>
  <si>
    <t>No Exceptions Claimed</t>
  </si>
  <si>
    <t>(Attach all receipts and approved travel and leave request, if applicable.)</t>
  </si>
  <si>
    <t>THE STATE OF TEXAS, COUNTY OF</t>
  </si>
  <si>
    <t>Attachments (only attach receipts for expenses incurred directly by employee):</t>
  </si>
  <si>
    <t>Airfare</t>
  </si>
  <si>
    <t>Car Rental</t>
  </si>
  <si>
    <t>Lodging</t>
  </si>
  <si>
    <t>Incidentals</t>
  </si>
  <si>
    <t>Agenda/Itinerary</t>
  </si>
  <si>
    <t>Accompanied by:</t>
  </si>
  <si>
    <t>ADDITIONAL INFORMATION and ATTACHMENTS</t>
  </si>
  <si>
    <t>Location(s) and date(s) of parking charges</t>
  </si>
  <si>
    <t>Departmental Contact for Questions:</t>
  </si>
  <si>
    <t>cents per mile</t>
  </si>
  <si>
    <t>3111 or 3114</t>
  </si>
  <si>
    <t>Mileage</t>
  </si>
  <si>
    <t>Car Rtl</t>
  </si>
  <si>
    <t>Inc Exp</t>
  </si>
  <si>
    <t>Mls/Ldg</t>
  </si>
  <si>
    <t>Pkg Fee</t>
  </si>
  <si>
    <t>Phone</t>
  </si>
  <si>
    <t>E-Mail</t>
  </si>
  <si>
    <t>Traveler's Signature</t>
  </si>
  <si>
    <t>AIR TRAVEL (select all that apply)</t>
  </si>
  <si>
    <t>MOTOR VEHICLE (select all that apply)</t>
  </si>
  <si>
    <t>Mileage Reimb form</t>
  </si>
  <si>
    <t>(point-to-point, if applicable)</t>
  </si>
  <si>
    <t>Oth Trnsp</t>
  </si>
  <si>
    <t>Date of Departure:</t>
  </si>
  <si>
    <t>Time:</t>
  </si>
  <si>
    <t>Date of Return:</t>
  </si>
  <si>
    <t>(excluding taxes)</t>
  </si>
  <si>
    <t>(Please select from drop-down box)</t>
  </si>
  <si>
    <t>Purpose of Trip (meeting or conference attended, A&amp;M System Member that trip relates to, etc.):</t>
  </si>
  <si>
    <t>Benefit to State (how was the trip beneficial to the state; how does it relate to job duties, etc.):</t>
  </si>
  <si>
    <t>Accounts to be charged:</t>
  </si>
  <si>
    <t>Overage Account:</t>
  </si>
  <si>
    <t>Additional Information (including explanation of any changes in travel plans that resulted in additional charges, etc.):</t>
  </si>
  <si>
    <t>Department:</t>
  </si>
  <si>
    <t>I CERTIFY THAT THE EXPENSE ACCOUNT SHOWN ON THIS DOCUMENT IS TRUE, CORRECT, UNPAID AND COMPLIES WITH ALL POLICIES OF THE TEXAS A&amp;M UNIVERSITY SYSTEM.</t>
  </si>
  <si>
    <t># of receipts attached:</t>
  </si>
  <si>
    <t>Use 'x' if form is attached</t>
  </si>
  <si>
    <t>7106 or 7110</t>
  </si>
  <si>
    <t>7116 or 7130</t>
  </si>
  <si>
    <t>TOTAL</t>
  </si>
  <si>
    <t>State Acct</t>
  </si>
  <si>
    <t>Local Acct</t>
  </si>
  <si>
    <t>OUT-OF-STATE</t>
  </si>
  <si>
    <t>Recap by Funding Source:</t>
  </si>
  <si>
    <t>State Compt.</t>
  </si>
  <si>
    <t>Code Ref.</t>
  </si>
  <si>
    <t>(UIN or Social Security Number)</t>
  </si>
  <si>
    <t xml:space="preserve">TOTAL TAXES FOR LODGING </t>
  </si>
  <si>
    <t>TOTAL LODGING COST INCURRED BY TRAVELER</t>
  </si>
  <si>
    <t>Direct Billed</t>
  </si>
  <si>
    <t>No cost incurred</t>
  </si>
  <si>
    <t>Document Number:</t>
  </si>
  <si>
    <t>Fuel*</t>
  </si>
  <si>
    <t>NOTE:  Requests for payment of Direct Bill items should be submitted separately on the Request for Payment of Other Travel Costs form.</t>
  </si>
  <si>
    <t>Reg Fee</t>
  </si>
  <si>
    <t>REGISTRATION FEE cost incurred by traveler:</t>
  </si>
  <si>
    <t>MEALS - Actuals only, up to amounts allowed for location ($36/day In-State)</t>
  </si>
  <si>
    <t>(Please do NOT include Direct Billed amounts in the section below.)</t>
  </si>
  <si>
    <t>LODGING  - Actual expenses, up to amounts allowed by State of Texas Travel Allowance Guide ($85/day In-State)</t>
  </si>
  <si>
    <t>Destination(s)  (in order of travel):</t>
  </si>
  <si>
    <t>Supervisor's Signature</t>
  </si>
  <si>
    <t>Notes:</t>
  </si>
  <si>
    <t>3016 or 3017</t>
  </si>
  <si>
    <t>Advance:</t>
  </si>
  <si>
    <t>Miles Claimed</t>
  </si>
  <si>
    <t xml:space="preserve">Mileage is based on :  </t>
  </si>
  <si>
    <t>Direct Deposit</t>
  </si>
  <si>
    <t>Mail</t>
  </si>
  <si>
    <t>Direct Deposit or Mail?</t>
  </si>
  <si>
    <t>after 01/01/10</t>
  </si>
  <si>
    <t>MapQuest</t>
  </si>
  <si>
    <t>Actual Odometer Readings</t>
  </si>
  <si>
    <t>before 12/31/09</t>
  </si>
  <si>
    <t xml:space="preserve">Mileage rate before 12/31/2009: </t>
  </si>
  <si>
    <t xml:space="preserve">Mileage rate after 1/01/2010: </t>
  </si>
</sst>
</file>

<file path=xl/styles.xml><?xml version="1.0" encoding="utf-8"?>
<styleSheet xmlns="http://schemas.openxmlformats.org/spreadsheetml/2006/main">
  <numFmts count="7">
    <numFmt numFmtId="44" formatCode="_(&quot;$&quot;* #,##0.00_);_(&quot;$&quot;* \(#,##0.00\);_(&quot;$&quot;* &quot;-&quot;??_);_(@_)"/>
    <numFmt numFmtId="43" formatCode="_(* #,##0.00_);_(* \(#,##0.00\);_(* &quot;-&quot;??_);_(@_)"/>
    <numFmt numFmtId="164" formatCode="[$-409]mmmm\ d\,\ yyyy;@"/>
    <numFmt numFmtId="165" formatCode="#,##0.0"/>
    <numFmt numFmtId="166" formatCode="0.000"/>
    <numFmt numFmtId="167" formatCode="[$-409]h:mm\ AM/PM;@"/>
    <numFmt numFmtId="168" formatCode="mm/dd/yy;@"/>
  </numFmts>
  <fonts count="21">
    <font>
      <sz val="10"/>
      <name val="Arial"/>
      <family val="2"/>
    </font>
    <font>
      <sz val="8"/>
      <name val="Arial"/>
      <family val="2"/>
    </font>
    <font>
      <b/>
      <i/>
      <sz val="14"/>
      <name val="Arial"/>
      <family val="2"/>
    </font>
    <font>
      <i/>
      <sz val="10"/>
      <name val="Arial"/>
      <family val="2"/>
    </font>
    <font>
      <i/>
      <sz val="9"/>
      <name val="Arial"/>
      <family val="2"/>
    </font>
    <font>
      <i/>
      <sz val="11"/>
      <name val="Arial"/>
      <family val="2"/>
    </font>
    <font>
      <u val="single"/>
      <sz val="10"/>
      <color indexed="12"/>
      <name val="Arial"/>
      <family val="2"/>
    </font>
    <font>
      <b/>
      <i/>
      <sz val="9"/>
      <name val="Arial"/>
      <family val="2"/>
    </font>
    <font>
      <b/>
      <i/>
      <sz val="12"/>
      <name val="Arial"/>
      <family val="2"/>
    </font>
    <font>
      <sz val="12"/>
      <name val="Arial"/>
      <family val="2"/>
    </font>
    <font>
      <sz val="11"/>
      <name val="Arial"/>
      <family val="2"/>
    </font>
    <font>
      <b/>
      <i/>
      <sz val="11"/>
      <name val="Arial"/>
      <family val="2"/>
    </font>
    <font>
      <b/>
      <sz val="11"/>
      <name val="Arial"/>
      <family val="2"/>
    </font>
    <font>
      <sz val="7"/>
      <name val="Arial"/>
      <family val="2"/>
    </font>
    <font>
      <sz val="9"/>
      <name val="Arial"/>
      <family val="2"/>
    </font>
    <font>
      <sz val="8"/>
      <name val="Tahoma"/>
      <family val="2"/>
    </font>
    <font>
      <b/>
      <sz val="8"/>
      <name val="Tahoma"/>
      <family val="2"/>
    </font>
    <font>
      <b/>
      <sz val="10"/>
      <name val="Arial"/>
      <family val="2"/>
    </font>
    <font>
      <b/>
      <sz val="12"/>
      <name val="Arial"/>
      <family val="2"/>
    </font>
    <font>
      <b/>
      <sz val="9"/>
      <name val="Arial"/>
      <family val="2"/>
    </font>
    <font>
      <b/>
      <sz val="8"/>
      <name val="Arial"/>
      <family val="2"/>
    </font>
  </fonts>
  <fills count="7">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s>
  <borders count="29">
    <border>
      <left/>
      <right/>
      <top/>
      <bottom/>
      <diagonal/>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top style="medium"/>
      <bottom style="medium"/>
    </border>
    <border>
      <left/>
      <right/>
      <top style="thin"/>
      <bottom/>
    </border>
    <border>
      <left/>
      <right/>
      <top style="thin"/>
      <bottom style="thin"/>
    </border>
    <border>
      <left/>
      <right/>
      <top/>
      <bottom style="thin"/>
    </border>
    <border>
      <left/>
      <right style="thin"/>
      <top style="thin"/>
      <bottom/>
    </border>
    <border>
      <left/>
      <right style="thin"/>
      <top/>
      <bottom style="thin"/>
    </border>
    <border>
      <left/>
      <right style="thin"/>
      <top/>
      <bottom/>
    </border>
    <border>
      <left style="thin"/>
      <right/>
      <top/>
      <bottom/>
    </border>
    <border>
      <left style="thin"/>
      <right/>
      <top style="thin"/>
      <bottom style="thin"/>
    </border>
    <border>
      <left/>
      <right style="thin"/>
      <top style="thin"/>
      <bottom style="thin"/>
    </border>
    <border>
      <left/>
      <right style="medium"/>
      <top style="medium"/>
      <bottom style="medium"/>
    </border>
    <border>
      <left/>
      <right style="thin"/>
      <top style="medium"/>
      <bottom/>
    </border>
    <border>
      <left/>
      <right style="thin"/>
      <top/>
      <bottom style="medium"/>
    </border>
    <border>
      <left style="thin"/>
      <right/>
      <top/>
      <bottom style="thin"/>
    </border>
    <border>
      <left style="thin"/>
      <right/>
      <top/>
      <bottom style="medium"/>
    </border>
    <border>
      <left style="dotted"/>
      <right/>
      <top style="dotted"/>
      <bottom style="dotted"/>
    </border>
    <border>
      <left/>
      <right/>
      <top style="dotted"/>
      <bottom style="dotted"/>
    </border>
    <border>
      <left/>
      <right style="dotted"/>
      <top style="dotted"/>
      <bottom style="dotted"/>
    </border>
    <border>
      <left/>
      <right/>
      <top/>
      <bottom style="double"/>
    </border>
    <border>
      <left style="thin"/>
      <right/>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lignment/>
      <protection locked="0"/>
    </xf>
  </cellStyleXfs>
  <cellXfs count="262">
    <xf numFmtId="0" fontId="0" fillId="0" borderId="0" xfId="0"/>
    <xf numFmtId="0" fontId="0" fillId="2" borderId="0" xfId="0" applyFill="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3" fillId="0" borderId="0" xfId="0" applyFont="1" applyBorder="1"/>
    <xf numFmtId="0" fontId="5" fillId="0" borderId="1" xfId="0" applyFont="1" applyBorder="1"/>
    <xf numFmtId="0" fontId="3" fillId="0" borderId="2" xfId="0" applyFont="1" applyBorder="1"/>
    <xf numFmtId="0" fontId="3" fillId="0" borderId="0" xfId="0" applyFont="1"/>
    <xf numFmtId="0" fontId="0" fillId="2" borderId="9" xfId="0" applyFill="1" applyBorder="1"/>
    <xf numFmtId="0" fontId="7" fillId="0" borderId="1" xfId="0" applyFont="1" applyBorder="1"/>
    <xf numFmtId="0" fontId="10" fillId="0" borderId="1" xfId="0" applyFont="1" applyBorder="1"/>
    <xf numFmtId="0" fontId="10" fillId="0" borderId="0" xfId="0" applyFont="1" applyBorder="1"/>
    <xf numFmtId="0" fontId="10" fillId="0" borderId="0" xfId="0" applyFont="1" applyBorder="1" applyAlignment="1">
      <alignment/>
    </xf>
    <xf numFmtId="0" fontId="10" fillId="0" borderId="0" xfId="0" applyFont="1" applyBorder="1" applyAlignment="1">
      <alignment horizontal="right"/>
    </xf>
    <xf numFmtId="0" fontId="10" fillId="0" borderId="2" xfId="0" applyFont="1" applyBorder="1"/>
    <xf numFmtId="0" fontId="10" fillId="0" borderId="0" xfId="0" applyFont="1"/>
    <xf numFmtId="0" fontId="10" fillId="0" borderId="1" xfId="0" applyFont="1" applyBorder="1" applyAlignment="1">
      <alignment/>
    </xf>
    <xf numFmtId="0" fontId="10" fillId="0" borderId="1" xfId="0" applyFont="1" applyBorder="1" applyAlignment="1">
      <alignment horizontal="right"/>
    </xf>
    <xf numFmtId="0" fontId="10" fillId="0" borderId="10" xfId="0" applyFont="1" applyBorder="1" applyAlignment="1">
      <alignment/>
    </xf>
    <xf numFmtId="0" fontId="10" fillId="0" borderId="0" xfId="0" applyFont="1" applyBorder="1" applyAlignment="1">
      <alignment horizontal="center"/>
    </xf>
    <xf numFmtId="0" fontId="5" fillId="0" borderId="1" xfId="0" applyFont="1" applyBorder="1" applyAlignment="1">
      <alignment horizontal="left" vertical="center"/>
    </xf>
    <xf numFmtId="0" fontId="11" fillId="0" borderId="0" xfId="0" applyFont="1" applyBorder="1" applyAlignment="1">
      <alignment horizontal="center" vertical="center"/>
    </xf>
    <xf numFmtId="0" fontId="5" fillId="0" borderId="0" xfId="0" applyFont="1" applyBorder="1"/>
    <xf numFmtId="0" fontId="11" fillId="0" borderId="2" xfId="0" applyFont="1" applyBorder="1" applyAlignment="1">
      <alignment horizontal="center" vertical="center"/>
    </xf>
    <xf numFmtId="0" fontId="5" fillId="0" borderId="0" xfId="0" applyFont="1"/>
    <xf numFmtId="0" fontId="0" fillId="0" borderId="0" xfId="0" applyFont="1" applyBorder="1"/>
    <xf numFmtId="0" fontId="0" fillId="0" borderId="0" xfId="0" applyFont="1" applyBorder="1" applyAlignment="1">
      <alignment horizontal="right"/>
    </xf>
    <xf numFmtId="0" fontId="0" fillId="0" borderId="0" xfId="0" applyFont="1" applyBorder="1" applyAlignment="1">
      <alignment horizontal="center"/>
    </xf>
    <xf numFmtId="0" fontId="3" fillId="0" borderId="0" xfId="0" applyFont="1" applyBorder="1" applyAlignment="1">
      <alignment horizontal="right"/>
    </xf>
    <xf numFmtId="0" fontId="3" fillId="0" borderId="0" xfId="0" applyFont="1" applyBorder="1"/>
    <xf numFmtId="0" fontId="12" fillId="0" borderId="1" xfId="0" applyFont="1" applyBorder="1"/>
    <xf numFmtId="0" fontId="10" fillId="0" borderId="0" xfId="0" applyNumberFormat="1" applyFont="1" applyBorder="1" applyAlignment="1">
      <alignment horizontal="right"/>
    </xf>
    <xf numFmtId="0" fontId="10" fillId="0" borderId="0" xfId="0" applyFont="1" applyFill="1" applyBorder="1"/>
    <xf numFmtId="0" fontId="10" fillId="0" borderId="0" xfId="0" applyFont="1" applyBorder="1"/>
    <xf numFmtId="0" fontId="10" fillId="0" borderId="0" xfId="0" applyFont="1"/>
    <xf numFmtId="0" fontId="10" fillId="0" borderId="0" xfId="0" applyFont="1" applyBorder="1" quotePrefix="1"/>
    <xf numFmtId="0" fontId="10" fillId="0" borderId="0" xfId="0" applyFont="1" applyBorder="1" applyAlignment="1">
      <alignment horizontal="right"/>
    </xf>
    <xf numFmtId="0" fontId="10" fillId="0" borderId="0" xfId="0" applyFont="1" applyBorder="1" applyAlignment="1">
      <alignment/>
    </xf>
    <xf numFmtId="0" fontId="1" fillId="0" borderId="0" xfId="0" applyFont="1" applyBorder="1" quotePrefix="1"/>
    <xf numFmtId="0" fontId="10" fillId="0" borderId="0" xfId="0" applyFont="1" applyBorder="1" applyAlignment="1">
      <alignment horizontal="left"/>
    </xf>
    <xf numFmtId="0" fontId="12" fillId="0" borderId="0" xfId="0" applyFont="1" applyBorder="1"/>
    <xf numFmtId="0" fontId="12" fillId="0" borderId="0" xfId="0" applyFont="1" applyBorder="1" applyAlignment="1">
      <alignment/>
    </xf>
    <xf numFmtId="0" fontId="12" fillId="0" borderId="0" xfId="0" applyFont="1" applyBorder="1" applyAlignment="1">
      <alignment wrapText="1"/>
    </xf>
    <xf numFmtId="0" fontId="9" fillId="0" borderId="0" xfId="0" applyFont="1"/>
    <xf numFmtId="0" fontId="10" fillId="0" borderId="0" xfId="0" applyFont="1" applyFill="1"/>
    <xf numFmtId="0" fontId="10" fillId="3" borderId="0" xfId="0" applyFont="1" applyFill="1" applyBorder="1"/>
    <xf numFmtId="164" fontId="0" fillId="0" borderId="0" xfId="0" applyNumberFormat="1" applyFont="1" applyBorder="1" applyAlignment="1">
      <alignment horizontal="right"/>
    </xf>
    <xf numFmtId="0" fontId="14" fillId="0" borderId="0" xfId="0" applyFont="1" applyBorder="1"/>
    <xf numFmtId="0" fontId="10" fillId="0" borderId="0" xfId="0" applyFont="1" applyFill="1" applyBorder="1" applyAlignment="1" applyProtection="1">
      <alignment horizontal="left"/>
      <protection/>
    </xf>
    <xf numFmtId="0" fontId="17" fillId="0" borderId="0" xfId="0" applyFont="1"/>
    <xf numFmtId="0" fontId="0" fillId="0" borderId="0" xfId="0" applyFont="1" applyBorder="1" applyAlignment="1">
      <alignment/>
    </xf>
    <xf numFmtId="0" fontId="10" fillId="0" borderId="1" xfId="0" applyFont="1" applyBorder="1" applyProtection="1">
      <protection/>
    </xf>
    <xf numFmtId="0" fontId="10" fillId="0" borderId="0" xfId="0" applyFont="1" applyBorder="1" applyProtection="1">
      <protection/>
    </xf>
    <xf numFmtId="0" fontId="10" fillId="0" borderId="0" xfId="0" applyFont="1" applyBorder="1" applyAlignment="1" applyProtection="1">
      <alignment/>
      <protection/>
    </xf>
    <xf numFmtId="0" fontId="10" fillId="0" borderId="2" xfId="0" applyFont="1" applyBorder="1" applyProtection="1">
      <protection/>
    </xf>
    <xf numFmtId="0" fontId="10" fillId="0" borderId="0" xfId="0" applyFont="1" applyProtection="1">
      <protection/>
    </xf>
    <xf numFmtId="0" fontId="6" fillId="0" borderId="0" xfId="20" applyBorder="1" applyAlignment="1" applyProtection="1">
      <alignment horizontal="right"/>
      <protection/>
    </xf>
    <xf numFmtId="0" fontId="10" fillId="0" borderId="0" xfId="0" applyFont="1" applyFill="1" applyBorder="1"/>
    <xf numFmtId="0" fontId="1" fillId="0" borderId="0" xfId="0" applyFont="1" applyBorder="1"/>
    <xf numFmtId="0" fontId="1" fillId="0" borderId="0" xfId="0" applyFont="1" applyBorder="1" applyAlignment="1">
      <alignment horizontal="right"/>
    </xf>
    <xf numFmtId="43" fontId="10" fillId="0" borderId="0" xfId="0" applyNumberFormat="1" applyFont="1" applyFill="1" applyBorder="1" applyAlignment="1" applyProtection="1">
      <alignment/>
      <protection/>
    </xf>
    <xf numFmtId="165" fontId="10" fillId="0" borderId="0" xfId="0" applyNumberFormat="1" applyFont="1" applyFill="1" applyBorder="1" applyAlignment="1" applyProtection="1">
      <alignment/>
      <protection/>
    </xf>
    <xf numFmtId="0" fontId="14" fillId="0" borderId="0" xfId="0" applyFont="1" applyBorder="1" applyAlignment="1">
      <alignment/>
    </xf>
    <xf numFmtId="0" fontId="14" fillId="0" borderId="0" xfId="0" applyFont="1"/>
    <xf numFmtId="0" fontId="0" fillId="0" borderId="0" xfId="0" applyBorder="1" applyAlignment="1">
      <alignment/>
    </xf>
    <xf numFmtId="0" fontId="10" fillId="0" borderId="1" xfId="0" applyFont="1" applyFill="1" applyBorder="1" applyProtection="1">
      <protection/>
    </xf>
    <xf numFmtId="0" fontId="10" fillId="0" borderId="0" xfId="0" applyFont="1" applyFill="1" applyBorder="1" applyAlignment="1" applyProtection="1">
      <alignment/>
      <protection/>
    </xf>
    <xf numFmtId="0" fontId="10" fillId="0" borderId="2" xfId="0" applyFont="1" applyFill="1" applyBorder="1" applyProtection="1">
      <protection/>
    </xf>
    <xf numFmtId="0" fontId="10" fillId="0" borderId="0" xfId="0" applyFont="1" applyFill="1" applyProtection="1">
      <protection/>
    </xf>
    <xf numFmtId="0" fontId="0" fillId="3" borderId="0" xfId="0" applyFont="1" applyFill="1" applyBorder="1" applyAlignment="1">
      <alignment horizontal="center"/>
    </xf>
    <xf numFmtId="0" fontId="3" fillId="0" borderId="0" xfId="0" applyFont="1" applyAlignment="1">
      <alignment horizontal="center"/>
    </xf>
    <xf numFmtId="0" fontId="9" fillId="4" borderId="11" xfId="0" applyFont="1" applyFill="1" applyBorder="1" applyAlignment="1" applyProtection="1">
      <alignment horizontal="center"/>
      <protection locked="0"/>
    </xf>
    <xf numFmtId="0" fontId="9" fillId="4" borderId="12" xfId="0" applyFont="1" applyFill="1" applyBorder="1" applyAlignment="1" applyProtection="1">
      <alignment horizontal="center"/>
      <protection locked="0"/>
    </xf>
    <xf numFmtId="0" fontId="10" fillId="0" borderId="0" xfId="0" applyFont="1" applyAlignment="1">
      <alignment/>
    </xf>
    <xf numFmtId="0" fontId="13" fillId="0" borderId="0" xfId="0" applyFont="1" applyFill="1" applyBorder="1"/>
    <xf numFmtId="0" fontId="10" fillId="0" borderId="0" xfId="0" applyFont="1" applyFill="1" applyBorder="1" applyAlignment="1">
      <alignment/>
    </xf>
    <xf numFmtId="0" fontId="0" fillId="0" borderId="0" xfId="0" applyFont="1" applyFill="1" applyBorder="1" applyAlignment="1">
      <alignment/>
    </xf>
    <xf numFmtId="0" fontId="10" fillId="3" borderId="0" xfId="0" applyFont="1" applyFill="1" applyBorder="1" applyAlignment="1">
      <alignment/>
    </xf>
    <xf numFmtId="0" fontId="10" fillId="3" borderId="0" xfId="0" applyFont="1" applyFill="1" applyBorder="1" applyAlignment="1">
      <alignment horizontal="right"/>
    </xf>
    <xf numFmtId="0" fontId="10" fillId="3" borderId="12" xfId="0" applyFont="1" applyFill="1" applyBorder="1"/>
    <xf numFmtId="0" fontId="10" fillId="3" borderId="11" xfId="0" applyFont="1" applyFill="1" applyBorder="1"/>
    <xf numFmtId="0" fontId="10" fillId="5" borderId="0" xfId="0" applyFont="1"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5" borderId="7" xfId="0" applyFont="1" applyFill="1" applyBorder="1" applyAlignment="1">
      <alignment/>
    </xf>
    <xf numFmtId="0" fontId="10" fillId="3" borderId="1" xfId="0" applyFont="1" applyFill="1" applyBorder="1"/>
    <xf numFmtId="0" fontId="13" fillId="3" borderId="1" xfId="0" applyFont="1" applyFill="1" applyBorder="1"/>
    <xf numFmtId="0" fontId="0" fillId="5" borderId="0" xfId="0" applyFont="1" applyFill="1" applyBorder="1" applyAlignment="1">
      <alignment/>
    </xf>
    <xf numFmtId="0" fontId="0" fillId="5" borderId="0" xfId="0" applyFont="1" applyFill="1" applyBorder="1"/>
    <xf numFmtId="0" fontId="0" fillId="3" borderId="0" xfId="0" applyFont="1" applyFill="1" applyBorder="1"/>
    <xf numFmtId="0" fontId="10" fillId="5" borderId="0" xfId="0" applyFont="1" applyFill="1" applyBorder="1"/>
    <xf numFmtId="0" fontId="1" fillId="3" borderId="3" xfId="0" applyFont="1" applyFill="1" applyBorder="1"/>
    <xf numFmtId="0" fontId="10" fillId="3" borderId="4" xfId="0" applyFont="1" applyFill="1" applyBorder="1"/>
    <xf numFmtId="0" fontId="10" fillId="5" borderId="4" xfId="0" applyFont="1" applyFill="1" applyBorder="1"/>
    <xf numFmtId="0" fontId="5" fillId="6" borderId="0" xfId="0" applyFont="1" applyFill="1" applyBorder="1" applyAlignment="1">
      <alignment horizontal="center"/>
    </xf>
    <xf numFmtId="0" fontId="1" fillId="6" borderId="13" xfId="0" applyFont="1" applyFill="1" applyBorder="1"/>
    <xf numFmtId="0" fontId="1" fillId="6" borderId="14" xfId="0" applyFont="1" applyFill="1" applyBorder="1"/>
    <xf numFmtId="0" fontId="10" fillId="6" borderId="13" xfId="0" applyFont="1" applyFill="1" applyBorder="1"/>
    <xf numFmtId="0" fontId="10" fillId="6" borderId="15" xfId="0" applyFont="1" applyFill="1" applyBorder="1"/>
    <xf numFmtId="0" fontId="0" fillId="6" borderId="15" xfId="0" applyFont="1" applyFill="1" applyBorder="1" applyAlignment="1">
      <alignment horizontal="center"/>
    </xf>
    <xf numFmtId="0" fontId="0" fillId="6" borderId="14" xfId="0" applyFont="1" applyFill="1" applyBorder="1" applyAlignment="1">
      <alignment horizontal="center"/>
    </xf>
    <xf numFmtId="0" fontId="10" fillId="0" borderId="16" xfId="0" applyFont="1" applyBorder="1"/>
    <xf numFmtId="0" fontId="0" fillId="0" borderId="12" xfId="0" applyBorder="1"/>
    <xf numFmtId="0" fontId="14" fillId="0" borderId="17" xfId="0" applyFont="1" applyBorder="1" applyAlignment="1">
      <alignment/>
    </xf>
    <xf numFmtId="0" fontId="14" fillId="0" borderId="11" xfId="0" applyFont="1" applyBorder="1" applyAlignment="1">
      <alignment/>
    </xf>
    <xf numFmtId="0" fontId="14" fillId="0" borderId="11" xfId="0" applyFont="1" applyBorder="1"/>
    <xf numFmtId="166" fontId="14" fillId="0" borderId="11" xfId="0" applyNumberFormat="1" applyFont="1" applyBorder="1" applyAlignment="1">
      <alignment/>
    </xf>
    <xf numFmtId="0" fontId="14" fillId="0" borderId="18" xfId="0" applyFont="1" applyBorder="1" applyAlignment="1">
      <alignment/>
    </xf>
    <xf numFmtId="0" fontId="4" fillId="0" borderId="0" xfId="0" applyFont="1" applyBorder="1" applyAlignment="1">
      <alignment/>
    </xf>
    <xf numFmtId="0" fontId="10" fillId="0" borderId="0" xfId="0" applyFont="1" applyFill="1" applyBorder="1" applyAlignment="1">
      <alignment horizontal="right"/>
    </xf>
    <xf numFmtId="0" fontId="10" fillId="0" borderId="0" xfId="0" applyFont="1" applyFill="1"/>
    <xf numFmtId="0" fontId="18" fillId="4" borderId="12" xfId="0" applyFont="1" applyFill="1" applyBorder="1" applyAlignment="1" applyProtection="1">
      <alignment horizontal="center"/>
      <protection locked="0"/>
    </xf>
    <xf numFmtId="0" fontId="10" fillId="0" borderId="1" xfId="0" applyFont="1" applyFill="1" applyBorder="1"/>
    <xf numFmtId="0" fontId="1" fillId="6" borderId="10" xfId="0" applyFont="1" applyFill="1" applyBorder="1"/>
    <xf numFmtId="0" fontId="1" fillId="6" borderId="12" xfId="0" applyFont="1" applyFill="1" applyBorder="1"/>
    <xf numFmtId="0" fontId="0" fillId="2" borderId="1" xfId="0" applyFill="1" applyBorder="1"/>
    <xf numFmtId="0" fontId="0" fillId="2" borderId="0" xfId="0" applyFill="1" applyBorder="1"/>
    <xf numFmtId="0" fontId="0" fillId="2" borderId="2" xfId="0" applyFill="1" applyBorder="1"/>
    <xf numFmtId="0" fontId="0" fillId="2" borderId="19" xfId="0" applyFill="1" applyBorder="1"/>
    <xf numFmtId="44" fontId="9" fillId="0" borderId="0" xfId="0" applyNumberFormat="1" applyFont="1" applyBorder="1" applyAlignment="1">
      <alignment horizontal="center"/>
    </xf>
    <xf numFmtId="43" fontId="9" fillId="3" borderId="10" xfId="18" applyNumberFormat="1" applyFont="1" applyFill="1" applyBorder="1" applyAlignment="1">
      <alignment horizontal="center"/>
    </xf>
    <xf numFmtId="43" fontId="10" fillId="0" borderId="0" xfId="0" applyNumberFormat="1" applyFont="1" applyBorder="1"/>
    <xf numFmtId="0" fontId="10" fillId="6" borderId="10" xfId="0" applyFont="1" applyFill="1" applyBorder="1"/>
    <xf numFmtId="0" fontId="0" fillId="6" borderId="0" xfId="0" applyFont="1" applyFill="1" applyBorder="1" applyAlignment="1">
      <alignment/>
    </xf>
    <xf numFmtId="0" fontId="10" fillId="6" borderId="0" xfId="0" applyFont="1" applyFill="1" applyBorder="1"/>
    <xf numFmtId="0" fontId="0" fillId="6" borderId="12" xfId="0" applyFont="1" applyFill="1" applyBorder="1" applyAlignment="1">
      <alignment/>
    </xf>
    <xf numFmtId="0" fontId="0" fillId="2" borderId="7" xfId="0" applyFill="1" applyBorder="1"/>
    <xf numFmtId="0" fontId="0" fillId="0" borderId="16" xfId="0" applyBorder="1"/>
    <xf numFmtId="0" fontId="0" fillId="0" borderId="15" xfId="0" applyBorder="1"/>
    <xf numFmtId="0" fontId="5" fillId="0" borderId="16" xfId="0" applyFont="1" applyBorder="1"/>
    <xf numFmtId="0" fontId="10" fillId="0" borderId="15" xfId="0" applyFont="1" applyBorder="1"/>
    <xf numFmtId="0" fontId="10" fillId="3" borderId="20" xfId="0" applyFont="1" applyFill="1" applyBorder="1"/>
    <xf numFmtId="0" fontId="10" fillId="3" borderId="15" xfId="0" applyFont="1" applyFill="1" applyBorder="1"/>
    <xf numFmtId="0" fontId="10" fillId="3" borderId="14" xfId="0" applyFont="1" applyFill="1" applyBorder="1"/>
    <xf numFmtId="0" fontId="10" fillId="3" borderId="18" xfId="0" applyFont="1" applyFill="1" applyBorder="1"/>
    <xf numFmtId="0" fontId="10" fillId="0" borderId="16" xfId="0" applyFont="1" applyFill="1" applyBorder="1"/>
    <xf numFmtId="0" fontId="10" fillId="3" borderId="21" xfId="0" applyFont="1" applyFill="1" applyBorder="1"/>
    <xf numFmtId="0" fontId="0" fillId="0" borderId="22" xfId="0" applyBorder="1"/>
    <xf numFmtId="0" fontId="0" fillId="0" borderId="14" xfId="0" applyBorder="1"/>
    <xf numFmtId="49" fontId="0" fillId="0" borderId="0" xfId="0" applyNumberFormat="1" applyFont="1" applyFill="1" applyBorder="1" applyAlignment="1">
      <alignment horizontal="left"/>
    </xf>
    <xf numFmtId="0" fontId="0" fillId="2" borderId="4" xfId="0" applyFill="1" applyBorder="1"/>
    <xf numFmtId="166" fontId="14" fillId="0" borderId="0" xfId="0" applyNumberFormat="1" applyFont="1" applyBorder="1" applyAlignment="1">
      <alignment/>
    </xf>
    <xf numFmtId="0" fontId="14" fillId="0" borderId="4" xfId="0" applyFont="1" applyBorder="1" applyAlignment="1">
      <alignment/>
    </xf>
    <xf numFmtId="0" fontId="14" fillId="0" borderId="4" xfId="0" applyFont="1" applyBorder="1"/>
    <xf numFmtId="166" fontId="14" fillId="0" borderId="4" xfId="0" applyNumberFormat="1" applyFont="1" applyBorder="1" applyAlignment="1">
      <alignment/>
    </xf>
    <xf numFmtId="0" fontId="0" fillId="2" borderId="3" xfId="0" applyFill="1" applyBorder="1"/>
    <xf numFmtId="0" fontId="14" fillId="0" borderId="23" xfId="0" applyFont="1" applyBorder="1" applyAlignment="1">
      <alignment/>
    </xf>
    <xf numFmtId="0" fontId="14" fillId="0" borderId="16" xfId="0" applyFont="1" applyBorder="1" applyAlignment="1">
      <alignment/>
    </xf>
    <xf numFmtId="0" fontId="0" fillId="0" borderId="0" xfId="0" applyAlignment="1">
      <alignment horizontal="right"/>
    </xf>
    <xf numFmtId="0" fontId="17" fillId="0" borderId="0" xfId="0" applyFont="1" applyBorder="1" applyAlignment="1">
      <alignment horizontal="center"/>
    </xf>
    <xf numFmtId="0" fontId="10" fillId="0" borderId="0" xfId="0" applyFont="1" applyFill="1" applyBorder="1" applyAlignment="1">
      <alignment horizontal="center"/>
    </xf>
    <xf numFmtId="0" fontId="0" fillId="0" borderId="0" xfId="0" applyFont="1" applyBorder="1" applyProtection="1">
      <protection/>
    </xf>
    <xf numFmtId="0" fontId="9" fillId="0" borderId="0" xfId="0" applyFont="1" applyFill="1" applyBorder="1" applyAlignment="1" applyProtection="1">
      <alignment horizontal="left"/>
      <protection/>
    </xf>
    <xf numFmtId="0" fontId="0" fillId="0" borderId="0" xfId="0" applyFont="1" applyFill="1" applyBorder="1" applyAlignment="1" applyProtection="1">
      <alignment horizontal="right"/>
      <protection/>
    </xf>
    <xf numFmtId="0" fontId="9" fillId="0" borderId="0" xfId="0" applyFont="1" applyFill="1" applyBorder="1" applyAlignment="1" applyProtection="1">
      <alignment horizontal="center"/>
      <protection/>
    </xf>
    <xf numFmtId="0" fontId="10" fillId="0" borderId="0" xfId="0" applyFont="1" applyFill="1" applyBorder="1" applyProtection="1">
      <protection/>
    </xf>
    <xf numFmtId="164" fontId="0" fillId="0" borderId="0" xfId="0" applyNumberFormat="1" applyFont="1" applyFill="1" applyBorder="1" applyAlignment="1" applyProtection="1">
      <alignment horizontal="right"/>
      <protection/>
    </xf>
    <xf numFmtId="164" fontId="9" fillId="0" borderId="0" xfId="0" applyNumberFormat="1" applyFont="1" applyFill="1" applyBorder="1" applyAlignment="1" applyProtection="1">
      <alignment horizontal="center"/>
      <protection/>
    </xf>
    <xf numFmtId="0" fontId="0" fillId="0" borderId="12" xfId="0" applyFont="1" applyFill="1" applyBorder="1" applyProtection="1">
      <protection/>
    </xf>
    <xf numFmtId="0" fontId="10" fillId="0" borderId="12" xfId="0" applyFont="1" applyFill="1" applyBorder="1" applyProtection="1">
      <protection/>
    </xf>
    <xf numFmtId="0" fontId="10" fillId="0" borderId="12" xfId="0" applyFont="1" applyFill="1" applyBorder="1" applyAlignment="1" applyProtection="1">
      <alignment/>
      <protection/>
    </xf>
    <xf numFmtId="0" fontId="9" fillId="0" borderId="12" xfId="0" applyFont="1" applyFill="1" applyBorder="1" applyAlignment="1" applyProtection="1">
      <alignment horizontal="left"/>
      <protection/>
    </xf>
    <xf numFmtId="0" fontId="0" fillId="0" borderId="4" xfId="0" applyBorder="1" applyProtection="1">
      <protection/>
    </xf>
    <xf numFmtId="0" fontId="3" fillId="0" borderId="0" xfId="0" applyFont="1" applyFill="1" applyBorder="1" applyAlignment="1" applyProtection="1">
      <alignment horizontal="right"/>
      <protection/>
    </xf>
    <xf numFmtId="0" fontId="0" fillId="0" borderId="0" xfId="0" applyFont="1" applyFill="1" applyBorder="1" applyProtection="1">
      <protection/>
    </xf>
    <xf numFmtId="0" fontId="0" fillId="0" borderId="0" xfId="0" applyFont="1" applyFill="1" applyBorder="1" applyAlignment="1" applyProtection="1">
      <alignment horizontal="center"/>
      <protection/>
    </xf>
    <xf numFmtId="43" fontId="9" fillId="0" borderId="0" xfId="0" applyNumberFormat="1" applyFont="1" applyFill="1" applyBorder="1" applyAlignment="1" applyProtection="1">
      <alignment horizontal="center"/>
      <protection/>
    </xf>
    <xf numFmtId="0" fontId="10" fillId="0" borderId="0" xfId="0" applyFont="1" applyBorder="1" applyAlignment="1" applyProtection="1">
      <alignment horizontal="right"/>
      <protection/>
    </xf>
    <xf numFmtId="0" fontId="9" fillId="0" borderId="10" xfId="0" applyFont="1" applyFill="1" applyBorder="1" applyAlignment="1" applyProtection="1">
      <alignment horizontal="left"/>
      <protection/>
    </xf>
    <xf numFmtId="0" fontId="0" fillId="0" borderId="0" xfId="0" applyBorder="1" applyAlignment="1" applyProtection="1">
      <alignment/>
      <protection/>
    </xf>
    <xf numFmtId="0" fontId="0" fillId="0" borderId="0" xfId="0" applyBorder="1" applyAlignment="1" applyProtection="1">
      <alignment horizontal="right"/>
      <protection/>
    </xf>
    <xf numFmtId="0" fontId="12" fillId="0" borderId="15" xfId="0" applyFont="1" applyBorder="1"/>
    <xf numFmtId="0" fontId="12" fillId="0" borderId="15" xfId="0" applyFont="1" applyFill="1" applyBorder="1" applyProtection="1">
      <protection/>
    </xf>
    <xf numFmtId="0" fontId="17" fillId="0" borderId="15" xfId="0" applyFont="1" applyBorder="1" applyAlignment="1">
      <alignment/>
    </xf>
    <xf numFmtId="0" fontId="12" fillId="0" borderId="15" xfId="0" applyFont="1" applyBorder="1" applyProtection="1">
      <protection/>
    </xf>
    <xf numFmtId="0" fontId="19" fillId="0" borderId="15" xfId="0" applyFont="1" applyBorder="1" applyAlignment="1">
      <alignment/>
    </xf>
    <xf numFmtId="0" fontId="17" fillId="0" borderId="21" xfId="0" applyFont="1" applyBorder="1"/>
    <xf numFmtId="0" fontId="14" fillId="4" borderId="12" xfId="0" applyFont="1" applyFill="1" applyBorder="1" applyAlignment="1" applyProtection="1">
      <alignment horizontal="center"/>
      <protection locked="0"/>
    </xf>
    <xf numFmtId="2" fontId="14" fillId="0" borderId="11" xfId="0" applyNumberFormat="1" applyFont="1" applyBorder="1" applyAlignment="1">
      <alignment/>
    </xf>
    <xf numFmtId="0" fontId="0" fillId="0" borderId="0" xfId="0" applyFont="1" applyBorder="1" applyAlignment="1">
      <alignment horizontal="right"/>
    </xf>
    <xf numFmtId="0" fontId="2" fillId="0" borderId="0" xfId="0" applyFont="1" applyAlignment="1">
      <alignment horizontal="center"/>
    </xf>
    <xf numFmtId="0" fontId="3" fillId="0" borderId="0" xfId="0" applyFont="1" applyAlignment="1">
      <alignment horizontal="center"/>
    </xf>
    <xf numFmtId="0" fontId="8" fillId="0" borderId="6"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9" fillId="4" borderId="12" xfId="0" applyFont="1" applyFill="1" applyBorder="1" applyAlignment="1" applyProtection="1">
      <alignment/>
      <protection locked="0"/>
    </xf>
    <xf numFmtId="0" fontId="9" fillId="4" borderId="12" xfId="0" applyFont="1" applyFill="1" applyBorder="1" applyAlignment="1" applyProtection="1">
      <alignment horizontal="center"/>
      <protection locked="0"/>
    </xf>
    <xf numFmtId="0" fontId="0" fillId="4" borderId="12" xfId="0" applyFont="1" applyFill="1" applyBorder="1" applyAlignment="1" applyProtection="1">
      <alignment horizontal="left"/>
      <protection locked="0"/>
    </xf>
    <xf numFmtId="0" fontId="0" fillId="0" borderId="12" xfId="0" applyFont="1" applyBorder="1" applyAlignment="1" applyProtection="1">
      <alignment horizontal="left"/>
      <protection locked="0"/>
    </xf>
    <xf numFmtId="0" fontId="10" fillId="0" borderId="0" xfId="0" applyFont="1" applyBorder="1" applyAlignment="1">
      <alignment/>
    </xf>
    <xf numFmtId="0" fontId="0" fillId="0" borderId="0" xfId="0" applyAlignment="1">
      <alignment/>
    </xf>
    <xf numFmtId="0" fontId="0" fillId="0" borderId="2" xfId="0" applyBorder="1" applyAlignment="1">
      <alignment/>
    </xf>
    <xf numFmtId="0" fontId="0" fillId="3" borderId="0" xfId="0" applyFont="1" applyFill="1" applyBorder="1" applyAlignment="1">
      <alignment horizontal="center"/>
    </xf>
    <xf numFmtId="43" fontId="9" fillId="3" borderId="11" xfId="18" applyNumberFormat="1" applyFont="1" applyFill="1" applyBorder="1" applyAlignment="1">
      <alignment horizontal="center"/>
    </xf>
    <xf numFmtId="43" fontId="9" fillId="3" borderId="12" xfId="18" applyNumberFormat="1" applyFont="1" applyFill="1" applyBorder="1" applyAlignment="1">
      <alignment horizontal="center"/>
    </xf>
    <xf numFmtId="0" fontId="10" fillId="3" borderId="24" xfId="0" applyFont="1" applyFill="1" applyBorder="1" applyAlignment="1">
      <alignment horizontal="center"/>
    </xf>
    <xf numFmtId="0" fontId="10" fillId="3" borderId="25" xfId="0" applyFont="1" applyFill="1" applyBorder="1" applyAlignment="1">
      <alignment horizontal="center"/>
    </xf>
    <xf numFmtId="0" fontId="10" fillId="3" borderId="26" xfId="0" applyFont="1" applyFill="1" applyBorder="1" applyAlignment="1">
      <alignment horizontal="center"/>
    </xf>
    <xf numFmtId="0" fontId="9" fillId="0" borderId="12" xfId="0" applyFont="1" applyBorder="1" applyAlignment="1" applyProtection="1">
      <alignment/>
      <protection locked="0"/>
    </xf>
    <xf numFmtId="14" fontId="9" fillId="4" borderId="12" xfId="0" applyNumberFormat="1" applyFont="1" applyFill="1" applyBorder="1" applyAlignment="1" applyProtection="1">
      <alignment horizontal="left"/>
      <protection locked="0"/>
    </xf>
    <xf numFmtId="14" fontId="9" fillId="0" borderId="12" xfId="0" applyNumberFormat="1" applyFont="1" applyBorder="1" applyAlignment="1" applyProtection="1">
      <alignment horizontal="left"/>
      <protection locked="0"/>
    </xf>
    <xf numFmtId="167" fontId="9" fillId="4" borderId="12" xfId="0" applyNumberFormat="1" applyFont="1" applyFill="1" applyBorder="1" applyAlignment="1" applyProtection="1">
      <alignment horizontal="left"/>
      <protection locked="0"/>
    </xf>
    <xf numFmtId="167" fontId="9" fillId="0" borderId="12" xfId="0" applyNumberFormat="1" applyFont="1" applyBorder="1" applyAlignment="1" applyProtection="1">
      <alignment/>
      <protection locked="0"/>
    </xf>
    <xf numFmtId="0" fontId="9" fillId="4" borderId="11" xfId="0" applyFont="1" applyFill="1" applyBorder="1" applyAlignment="1" applyProtection="1">
      <alignment/>
      <protection locked="0"/>
    </xf>
    <xf numFmtId="0" fontId="9" fillId="4" borderId="12" xfId="0" applyFont="1" applyFill="1" applyBorder="1" applyAlignment="1" applyProtection="1">
      <alignment horizontal="left"/>
      <protection locked="0"/>
    </xf>
    <xf numFmtId="0" fontId="0" fillId="0" borderId="0" xfId="0" applyFont="1" applyFill="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43" fontId="9" fillId="4" borderId="12" xfId="0" applyNumberFormat="1" applyFont="1" applyFill="1" applyBorder="1" applyAlignment="1" applyProtection="1">
      <alignment horizontal="center"/>
      <protection locked="0"/>
    </xf>
    <xf numFmtId="44" fontId="9" fillId="3" borderId="12" xfId="18" applyNumberFormat="1" applyFont="1" applyFill="1" applyBorder="1" applyAlignment="1">
      <alignment horizontal="center"/>
    </xf>
    <xf numFmtId="0" fontId="10" fillId="3" borderId="0" xfId="0" applyFont="1" applyFill="1" applyBorder="1" applyAlignment="1">
      <alignment horizontal="center"/>
    </xf>
    <xf numFmtId="0" fontId="10" fillId="3" borderId="15" xfId="0" applyFont="1" applyFill="1" applyBorder="1" applyAlignment="1">
      <alignment horizontal="center"/>
    </xf>
    <xf numFmtId="44" fontId="0" fillId="4" borderId="0" xfId="0" applyNumberFormat="1" applyFont="1" applyFill="1" applyBorder="1" applyAlignment="1" applyProtection="1">
      <alignment horizontal="left"/>
      <protection locked="0"/>
    </xf>
    <xf numFmtId="44" fontId="10" fillId="3" borderId="11" xfId="0" applyNumberFormat="1" applyFont="1" applyFill="1" applyBorder="1" applyAlignment="1">
      <alignment horizontal="left"/>
    </xf>
    <xf numFmtId="43" fontId="9" fillId="4" borderId="11" xfId="0" applyNumberFormat="1" applyFont="1" applyFill="1" applyBorder="1" applyAlignment="1" applyProtection="1">
      <alignment/>
      <protection locked="0"/>
    </xf>
    <xf numFmtId="49" fontId="0" fillId="0" borderId="0" xfId="0" applyNumberFormat="1" applyFont="1" applyFill="1" applyBorder="1" applyAlignment="1">
      <alignment horizontal="left"/>
    </xf>
    <xf numFmtId="0" fontId="12" fillId="0" borderId="0" xfId="0" applyFont="1" applyBorder="1" applyAlignment="1">
      <alignment horizontal="center"/>
    </xf>
    <xf numFmtId="168" fontId="9" fillId="4" borderId="12" xfId="0" applyNumberFormat="1" applyFont="1" applyFill="1" applyBorder="1" applyAlignment="1" applyProtection="1">
      <alignment/>
      <protection locked="0"/>
    </xf>
    <xf numFmtId="43" fontId="9" fillId="4" borderId="12" xfId="0" applyNumberFormat="1" applyFont="1" applyFill="1" applyBorder="1" applyAlignment="1" applyProtection="1">
      <alignment/>
      <protection locked="0"/>
    </xf>
    <xf numFmtId="0" fontId="10" fillId="0" borderId="0" xfId="0" applyFont="1" applyFill="1" applyBorder="1" applyAlignment="1">
      <alignment horizontal="center"/>
    </xf>
    <xf numFmtId="0" fontId="10" fillId="0" borderId="0" xfId="0" applyFont="1" applyBorder="1" applyAlignment="1">
      <alignment horizontal="center"/>
    </xf>
    <xf numFmtId="43" fontId="9" fillId="4" borderId="12" xfId="0" applyNumberFormat="1" applyFont="1" applyFill="1" applyBorder="1" applyAlignment="1" applyProtection="1">
      <alignment horizontal="right"/>
      <protection locked="0"/>
    </xf>
    <xf numFmtId="44" fontId="9" fillId="0" borderId="27" xfId="0" applyNumberFormat="1" applyFont="1" applyBorder="1" applyAlignment="1">
      <alignment horizontal="center"/>
    </xf>
    <xf numFmtId="0" fontId="6" fillId="0" borderId="0" xfId="20" applyBorder="1" applyAlignment="1" applyProtection="1">
      <alignment horizontal="right"/>
      <protection/>
    </xf>
    <xf numFmtId="0" fontId="0" fillId="0" borderId="0" xfId="0" applyBorder="1" applyAlignment="1">
      <alignment/>
    </xf>
    <xf numFmtId="0" fontId="5" fillId="0" borderId="16" xfId="0" applyFont="1" applyBorder="1" applyAlignment="1">
      <alignment horizontal="left"/>
    </xf>
    <xf numFmtId="0" fontId="0" fillId="0" borderId="0" xfId="0"/>
    <xf numFmtId="0" fontId="18" fillId="4" borderId="12" xfId="0" applyFont="1" applyFill="1" applyBorder="1" applyAlignment="1" applyProtection="1">
      <alignment horizontal="left"/>
      <protection locked="0"/>
    </xf>
    <xf numFmtId="14" fontId="0" fillId="0" borderId="0" xfId="0" applyNumberFormat="1" applyAlignment="1">
      <alignment/>
    </xf>
    <xf numFmtId="0" fontId="12" fillId="0" borderId="0" xfId="0" applyFont="1" applyBorder="1" applyAlignment="1">
      <alignment wrapText="1"/>
    </xf>
    <xf numFmtId="0" fontId="10" fillId="0" borderId="12" xfId="0" applyFont="1" applyBorder="1" applyAlignment="1">
      <alignment horizontal="left"/>
    </xf>
    <xf numFmtId="164" fontId="9" fillId="4" borderId="12" xfId="0" applyNumberFormat="1" applyFont="1" applyFill="1" applyBorder="1" applyAlignment="1" applyProtection="1">
      <alignment horizontal="left"/>
      <protection locked="0"/>
    </xf>
    <xf numFmtId="0" fontId="10" fillId="0" borderId="0" xfId="0" applyFont="1" applyFill="1" applyBorder="1" applyAlignment="1">
      <alignment/>
    </xf>
    <xf numFmtId="0" fontId="9" fillId="4" borderId="11" xfId="0" applyFont="1" applyFill="1" applyBorder="1" applyAlignment="1" applyProtection="1">
      <alignment horizontal="center"/>
      <protection locked="0"/>
    </xf>
    <xf numFmtId="0" fontId="10" fillId="0" borderId="0" xfId="0" applyFont="1" applyBorder="1" applyAlignment="1">
      <alignment horizontal="left"/>
    </xf>
    <xf numFmtId="0" fontId="0" fillId="0" borderId="0" xfId="0" applyAlignment="1">
      <alignment horizontal="left"/>
    </xf>
    <xf numFmtId="49" fontId="0" fillId="4" borderId="12" xfId="0" applyNumberFormat="1" applyFont="1" applyFill="1" applyBorder="1" applyAlignment="1" applyProtection="1">
      <alignment horizontal="left"/>
      <protection locked="0"/>
    </xf>
    <xf numFmtId="49" fontId="0" fillId="4" borderId="12" xfId="0" applyNumberFormat="1" applyFill="1" applyBorder="1" applyAlignment="1" applyProtection="1">
      <alignment horizontal="left"/>
      <protection locked="0"/>
    </xf>
    <xf numFmtId="49" fontId="0" fillId="4" borderId="11" xfId="0" applyNumberFormat="1" applyFont="1" applyFill="1" applyBorder="1" applyAlignment="1" applyProtection="1">
      <alignment horizontal="left"/>
      <protection locked="0"/>
    </xf>
    <xf numFmtId="0" fontId="0" fillId="0" borderId="11" xfId="0" applyBorder="1" applyAlignment="1" applyProtection="1">
      <alignment horizontal="left"/>
      <protection locked="0"/>
    </xf>
    <xf numFmtId="164" fontId="9" fillId="0" borderId="0" xfId="0" applyNumberFormat="1" applyFont="1" applyFill="1" applyBorder="1" applyAlignment="1" applyProtection="1">
      <alignment horizontal="left"/>
      <protection/>
    </xf>
    <xf numFmtId="0" fontId="10" fillId="0" borderId="1" xfId="0" applyFont="1" applyBorder="1" applyAlignment="1">
      <alignment wrapText="1"/>
    </xf>
    <xf numFmtId="0" fontId="10" fillId="0" borderId="0" xfId="0" applyFont="1" applyBorder="1" applyAlignment="1">
      <alignment wrapText="1"/>
    </xf>
    <xf numFmtId="0" fontId="10" fillId="0" borderId="2" xfId="0" applyFont="1" applyBorder="1" applyAlignment="1">
      <alignment wrapText="1"/>
    </xf>
    <xf numFmtId="0" fontId="9" fillId="4" borderId="12" xfId="0" applyFont="1" applyFill="1" applyBorder="1" applyAlignment="1" applyProtection="1">
      <alignment horizontal="left"/>
      <protection locked="0"/>
    </xf>
    <xf numFmtId="164" fontId="9" fillId="4" borderId="12" xfId="0" applyNumberFormat="1" applyFont="1" applyFill="1" applyBorder="1" applyAlignment="1" applyProtection="1">
      <alignment horizontal="center"/>
      <protection locked="0"/>
    </xf>
    <xf numFmtId="43" fontId="9" fillId="4" borderId="12" xfId="0" applyNumberFormat="1" applyFont="1" applyFill="1" applyBorder="1" applyAlignment="1" applyProtection="1">
      <alignment horizontal="center"/>
      <protection locked="0"/>
    </xf>
    <xf numFmtId="44" fontId="10" fillId="3" borderId="12" xfId="0" applyNumberFormat="1" applyFont="1" applyFill="1" applyBorder="1" applyAlignment="1">
      <alignment horizontal="left"/>
    </xf>
    <xf numFmtId="44" fontId="0" fillId="0" borderId="12" xfId="0" applyNumberFormat="1" applyBorder="1" applyAlignment="1">
      <alignment horizontal="left"/>
    </xf>
    <xf numFmtId="0" fontId="0" fillId="4" borderId="12" xfId="0" applyFill="1" applyBorder="1" applyAlignment="1" applyProtection="1">
      <alignment horizontal="center"/>
      <protection locked="0"/>
    </xf>
    <xf numFmtId="0" fontId="8" fillId="0" borderId="28" xfId="0" applyFont="1" applyBorder="1" applyAlignment="1">
      <alignment horizontal="center"/>
    </xf>
    <xf numFmtId="0" fontId="8" fillId="0" borderId="10" xfId="0" applyFont="1" applyBorder="1" applyAlignment="1">
      <alignment horizontal="center"/>
    </xf>
    <xf numFmtId="0" fontId="8" fillId="0" borderId="13" xfId="0" applyFont="1" applyBorder="1" applyAlignment="1">
      <alignment horizontal="center"/>
    </xf>
    <xf numFmtId="0" fontId="10" fillId="0" borderId="16" xfId="0" applyFont="1" applyBorder="1" applyAlignment="1">
      <alignment horizontal="right"/>
    </xf>
    <xf numFmtId="0" fontId="10" fillId="0" borderId="0" xfId="0" applyFont="1" applyBorder="1" applyAlignment="1">
      <alignment horizontal="right"/>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indow.state.tx.us/comptrol/texastra.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C172"/>
  <sheetViews>
    <sheetView showGridLines="0" showZeros="0" tabSelected="1" workbookViewId="0" topLeftCell="A90">
      <selection activeCell="L107" sqref="L107"/>
    </sheetView>
  </sheetViews>
  <sheetFormatPr defaultColWidth="5.7109375" defaultRowHeight="12.75"/>
  <cols>
    <col min="1" max="18" width="5.7109375" style="0" customWidth="1"/>
    <col min="19" max="20" width="6.7109375" style="0" customWidth="1"/>
    <col min="21" max="28" width="5.7109375" style="0" customWidth="1"/>
    <col min="29" max="29" width="11.421875" style="0" hidden="1" customWidth="1"/>
  </cols>
  <sheetData>
    <row r="1" spans="1:26" ht="18.75">
      <c r="A1" s="187" t="s">
        <v>1</v>
      </c>
      <c r="B1" s="187"/>
      <c r="C1" s="187"/>
      <c r="D1" s="187"/>
      <c r="E1" s="187"/>
      <c r="F1" s="187"/>
      <c r="G1" s="187"/>
      <c r="H1" s="187"/>
      <c r="I1" s="187"/>
      <c r="J1" s="187"/>
      <c r="K1" s="187"/>
      <c r="L1" s="187"/>
      <c r="M1" s="187"/>
      <c r="N1" s="187"/>
      <c r="O1" s="187"/>
      <c r="P1" s="187"/>
      <c r="Q1" s="187"/>
      <c r="R1" s="187"/>
      <c r="S1" s="187"/>
      <c r="T1" s="187"/>
      <c r="U1" s="187"/>
      <c r="V1" s="187"/>
      <c r="W1" s="187"/>
      <c r="X1" s="187"/>
      <c r="Y1" s="187"/>
      <c r="Z1" s="187"/>
    </row>
    <row r="2" spans="1:26" ht="12.75">
      <c r="A2" s="188" t="s">
        <v>67</v>
      </c>
      <c r="B2" s="188"/>
      <c r="C2" s="188"/>
      <c r="D2" s="188"/>
      <c r="E2" s="188"/>
      <c r="F2" s="188"/>
      <c r="G2" s="188"/>
      <c r="H2" s="188"/>
      <c r="I2" s="188"/>
      <c r="J2" s="188"/>
      <c r="K2" s="188"/>
      <c r="L2" s="188"/>
      <c r="M2" s="188"/>
      <c r="N2" s="188"/>
      <c r="O2" s="188"/>
      <c r="P2" s="188"/>
      <c r="Q2" s="188"/>
      <c r="R2" s="188"/>
      <c r="S2" s="188"/>
      <c r="T2" s="188"/>
      <c r="U2" s="188"/>
      <c r="V2" s="188"/>
      <c r="W2" s="188"/>
      <c r="X2" s="188"/>
      <c r="Y2" s="188"/>
      <c r="Z2" s="188"/>
    </row>
    <row r="3" spans="1:26" ht="12.75">
      <c r="A3" s="77"/>
      <c r="B3" s="77"/>
      <c r="C3" s="77"/>
      <c r="D3" s="77"/>
      <c r="E3" s="77"/>
      <c r="F3" s="77"/>
      <c r="G3" s="77"/>
      <c r="H3" s="77"/>
      <c r="I3" s="77"/>
      <c r="J3" s="77"/>
      <c r="K3" s="77"/>
      <c r="L3" s="77"/>
      <c r="M3" s="77"/>
      <c r="N3" s="77"/>
      <c r="O3" s="77"/>
      <c r="P3" s="77"/>
      <c r="Q3" s="77"/>
      <c r="R3" s="77"/>
      <c r="T3" s="56" t="s">
        <v>122</v>
      </c>
      <c r="U3" s="56"/>
      <c r="V3" s="56"/>
      <c r="W3" s="194"/>
      <c r="X3" s="195"/>
      <c r="Y3" s="195"/>
      <c r="Z3" s="195"/>
    </row>
    <row r="4" spans="19:22" ht="6" customHeight="1" thickBot="1">
      <c r="S4" s="56"/>
      <c r="T4" s="56"/>
      <c r="U4" s="56"/>
      <c r="V4" s="56"/>
    </row>
    <row r="5" spans="1:26" ht="15">
      <c r="A5" s="189" t="s">
        <v>2</v>
      </c>
      <c r="B5" s="190"/>
      <c r="C5" s="190"/>
      <c r="D5" s="190"/>
      <c r="E5" s="190"/>
      <c r="F5" s="190"/>
      <c r="G5" s="190"/>
      <c r="H5" s="190"/>
      <c r="I5" s="190"/>
      <c r="J5" s="190"/>
      <c r="K5" s="190"/>
      <c r="L5" s="190"/>
      <c r="M5" s="190"/>
      <c r="N5" s="190"/>
      <c r="O5" s="190"/>
      <c r="P5" s="190"/>
      <c r="Q5" s="190"/>
      <c r="R5" s="190"/>
      <c r="S5" s="190"/>
      <c r="T5" s="190"/>
      <c r="U5" s="190"/>
      <c r="V5" s="190"/>
      <c r="W5" s="190"/>
      <c r="X5" s="190"/>
      <c r="Y5" s="190"/>
      <c r="Z5" s="191"/>
    </row>
    <row r="6" spans="1:26" ht="12.75">
      <c r="A6" s="2"/>
      <c r="B6" s="3"/>
      <c r="C6" s="3"/>
      <c r="D6" s="3"/>
      <c r="E6" s="3"/>
      <c r="F6" s="3"/>
      <c r="G6" s="3"/>
      <c r="H6" s="3"/>
      <c r="I6" s="3"/>
      <c r="J6" s="3"/>
      <c r="K6" s="3"/>
      <c r="L6" s="3"/>
      <c r="M6" s="3"/>
      <c r="N6" s="3"/>
      <c r="O6" s="3"/>
      <c r="P6" s="3"/>
      <c r="Q6" s="3"/>
      <c r="R6" s="3"/>
      <c r="S6" s="3"/>
      <c r="T6" s="3"/>
      <c r="U6" s="3"/>
      <c r="V6" s="3"/>
      <c r="W6" s="3"/>
      <c r="X6" s="3"/>
      <c r="Y6" s="3"/>
      <c r="Z6" s="4"/>
    </row>
    <row r="7" spans="1:26" s="22" customFormat="1" ht="15">
      <c r="A7" s="17" t="s">
        <v>3</v>
      </c>
      <c r="B7" s="18"/>
      <c r="C7" s="18"/>
      <c r="D7" s="18"/>
      <c r="E7" s="192"/>
      <c r="F7" s="192"/>
      <c r="G7" s="192"/>
      <c r="H7" s="192"/>
      <c r="I7" s="192"/>
      <c r="J7" s="192"/>
      <c r="K7" s="192"/>
      <c r="L7" s="192"/>
      <c r="M7" s="18"/>
      <c r="N7" s="19"/>
      <c r="O7" s="19"/>
      <c r="P7" s="20" t="s">
        <v>4</v>
      </c>
      <c r="Q7" s="193"/>
      <c r="R7" s="193"/>
      <c r="S7" s="193"/>
      <c r="T7" s="193"/>
      <c r="U7" s="196" t="s">
        <v>117</v>
      </c>
      <c r="V7" s="197"/>
      <c r="W7" s="197"/>
      <c r="X7" s="197"/>
      <c r="Y7" s="197"/>
      <c r="Z7" s="198"/>
    </row>
    <row r="8" spans="1:26" s="22" customFormat="1" ht="15">
      <c r="A8" s="23" t="s">
        <v>5</v>
      </c>
      <c r="B8" s="18"/>
      <c r="C8" s="18"/>
      <c r="D8" s="18"/>
      <c r="E8" s="210"/>
      <c r="F8" s="210"/>
      <c r="G8" s="210"/>
      <c r="H8" s="210"/>
      <c r="I8" s="210"/>
      <c r="J8" s="210"/>
      <c r="K8" s="210"/>
      <c r="L8" s="210"/>
      <c r="M8" s="18"/>
      <c r="N8" s="18"/>
      <c r="O8" s="18"/>
      <c r="P8" s="20" t="s">
        <v>104</v>
      </c>
      <c r="Q8" s="192"/>
      <c r="R8" s="192"/>
      <c r="S8" s="192"/>
      <c r="T8" s="192"/>
      <c r="U8" s="205"/>
      <c r="V8" s="205"/>
      <c r="W8" s="205"/>
      <c r="X8" s="205"/>
      <c r="Y8" s="205"/>
      <c r="Z8" s="21"/>
    </row>
    <row r="9" spans="1:26" s="22" customFormat="1" ht="9.95" customHeight="1">
      <c r="A9" s="23"/>
      <c r="B9" s="18"/>
      <c r="C9" s="18"/>
      <c r="D9" s="18"/>
      <c r="E9" s="19"/>
      <c r="F9" s="19"/>
      <c r="G9" s="19"/>
      <c r="H9" s="19"/>
      <c r="I9" s="19"/>
      <c r="J9" s="19"/>
      <c r="K9" s="19"/>
      <c r="L9" s="19"/>
      <c r="M9" s="18"/>
      <c r="N9" s="18"/>
      <c r="O9" s="18"/>
      <c r="P9" s="18"/>
      <c r="Q9" s="18"/>
      <c r="R9" s="18"/>
      <c r="S9" s="18"/>
      <c r="T9" s="18"/>
      <c r="U9" s="18"/>
      <c r="V9" s="18"/>
      <c r="W9" s="18"/>
      <c r="X9" s="18"/>
      <c r="Y9" s="18"/>
      <c r="Z9" s="21"/>
    </row>
    <row r="10" spans="1:26" s="22" customFormat="1" ht="15">
      <c r="A10" s="17" t="s">
        <v>6</v>
      </c>
      <c r="B10" s="18"/>
      <c r="C10" s="18"/>
      <c r="D10" s="18"/>
      <c r="E10" s="192"/>
      <c r="F10" s="192"/>
      <c r="G10" s="192"/>
      <c r="H10" s="192"/>
      <c r="I10" s="192"/>
      <c r="J10" s="192"/>
      <c r="K10" s="192"/>
      <c r="L10" s="192"/>
      <c r="M10" s="18"/>
      <c r="N10" s="18"/>
      <c r="O10" s="18"/>
      <c r="P10" s="24" t="s">
        <v>7</v>
      </c>
      <c r="Q10" s="192"/>
      <c r="R10" s="192"/>
      <c r="S10" s="192"/>
      <c r="T10" s="192"/>
      <c r="U10" s="192"/>
      <c r="V10" s="192"/>
      <c r="W10" s="192"/>
      <c r="X10" s="192"/>
      <c r="Y10" s="192"/>
      <c r="Z10" s="21"/>
    </row>
    <row r="11" spans="1:26" s="22" customFormat="1" ht="9.95" customHeight="1">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21"/>
    </row>
    <row r="12" spans="1:26" s="22" customFormat="1" ht="15">
      <c r="A12" s="17" t="s">
        <v>8</v>
      </c>
      <c r="B12" s="18"/>
      <c r="C12" s="18"/>
      <c r="D12" s="18"/>
      <c r="E12" s="192"/>
      <c r="F12" s="192"/>
      <c r="G12" s="192"/>
      <c r="H12" s="192"/>
      <c r="I12" s="192"/>
      <c r="J12" s="192"/>
      <c r="K12" s="192"/>
      <c r="L12" s="192"/>
      <c r="M12" s="18"/>
      <c r="N12" s="18"/>
      <c r="O12" s="18"/>
      <c r="P12" s="18"/>
      <c r="Q12" s="18"/>
      <c r="R12" s="18"/>
      <c r="S12" s="18"/>
      <c r="T12" s="18"/>
      <c r="U12" s="18"/>
      <c r="V12" s="18"/>
      <c r="W12" s="18"/>
      <c r="X12" s="18"/>
      <c r="Y12" s="18"/>
      <c r="Z12" s="21"/>
    </row>
    <row r="13" spans="1:26" s="22" customFormat="1" ht="9.95" customHeight="1">
      <c r="A13" s="17"/>
      <c r="B13" s="18"/>
      <c r="C13" s="18"/>
      <c r="D13" s="18"/>
      <c r="E13" s="18"/>
      <c r="F13" s="18"/>
      <c r="G13" s="18"/>
      <c r="H13" s="18"/>
      <c r="I13" s="18"/>
      <c r="J13" s="18"/>
      <c r="K13" s="18"/>
      <c r="L13" s="18"/>
      <c r="M13" s="18"/>
      <c r="N13" s="18"/>
      <c r="O13" s="18"/>
      <c r="P13" s="18"/>
      <c r="Q13" s="18"/>
      <c r="R13" s="18"/>
      <c r="S13" s="18"/>
      <c r="T13" s="18"/>
      <c r="U13" s="18"/>
      <c r="V13" s="18"/>
      <c r="W13" s="18"/>
      <c r="X13" s="18"/>
      <c r="Y13" s="18"/>
      <c r="Z13" s="21"/>
    </row>
    <row r="14" spans="1:26" s="22" customFormat="1" ht="15">
      <c r="A14" s="17" t="s">
        <v>94</v>
      </c>
      <c r="B14" s="18"/>
      <c r="C14" s="18"/>
      <c r="D14" s="18"/>
      <c r="E14" s="206"/>
      <c r="F14" s="206"/>
      <c r="G14" s="206"/>
      <c r="H14" s="207"/>
      <c r="I14" s="55" t="s">
        <v>95</v>
      </c>
      <c r="J14" s="208"/>
      <c r="K14" s="208"/>
      <c r="L14" s="208"/>
      <c r="M14" s="18"/>
      <c r="N14" s="18"/>
      <c r="O14" s="20" t="s">
        <v>96</v>
      </c>
      <c r="P14" s="206"/>
      <c r="Q14" s="206"/>
      <c r="R14" s="206"/>
      <c r="S14" s="207"/>
      <c r="T14" s="55" t="s">
        <v>95</v>
      </c>
      <c r="U14" s="208"/>
      <c r="V14" s="209"/>
      <c r="W14" s="209"/>
      <c r="X14" s="209"/>
      <c r="Y14" s="209"/>
      <c r="Z14" s="21"/>
    </row>
    <row r="15" spans="1:26" s="22" customFormat="1" ht="9.95" customHeight="1">
      <c r="A15" s="17"/>
      <c r="B15" s="18"/>
      <c r="C15" s="18"/>
      <c r="D15" s="18"/>
      <c r="E15" s="18"/>
      <c r="F15" s="18"/>
      <c r="G15" s="18"/>
      <c r="H15" s="18"/>
      <c r="I15" s="18"/>
      <c r="J15" s="18"/>
      <c r="K15" s="18"/>
      <c r="L15" s="18"/>
      <c r="M15" s="18"/>
      <c r="N15" s="18"/>
      <c r="O15" s="18"/>
      <c r="P15" s="18"/>
      <c r="Q15" s="18"/>
      <c r="R15" s="18"/>
      <c r="S15" s="18"/>
      <c r="T15" s="18"/>
      <c r="U15" s="18"/>
      <c r="V15" s="18"/>
      <c r="W15" s="18"/>
      <c r="X15" s="18"/>
      <c r="Y15" s="18"/>
      <c r="Z15" s="21"/>
    </row>
    <row r="16" spans="1:26" s="22" customFormat="1" ht="15">
      <c r="A16" s="17" t="s">
        <v>130</v>
      </c>
      <c r="B16" s="18"/>
      <c r="C16" s="18"/>
      <c r="D16" s="18"/>
      <c r="E16" s="19"/>
      <c r="F16" s="19"/>
      <c r="G16" s="211"/>
      <c r="H16" s="211"/>
      <c r="I16" s="211"/>
      <c r="J16" s="211"/>
      <c r="K16" s="211"/>
      <c r="L16" s="211"/>
      <c r="M16" s="211"/>
      <c r="N16" s="211"/>
      <c r="O16" s="211"/>
      <c r="P16" s="211"/>
      <c r="Q16" s="211"/>
      <c r="R16" s="211"/>
      <c r="S16" s="211"/>
      <c r="T16" s="211"/>
      <c r="U16" s="211"/>
      <c r="V16" s="211"/>
      <c r="W16" s="211"/>
      <c r="X16" s="211"/>
      <c r="Y16" s="211"/>
      <c r="Z16" s="21"/>
    </row>
    <row r="17" spans="1:29" s="62" customFormat="1" ht="9.95" customHeight="1">
      <c r="A17" s="58"/>
      <c r="B17" s="59"/>
      <c r="C17" s="59"/>
      <c r="D17" s="59"/>
      <c r="E17" s="60"/>
      <c r="F17" s="60"/>
      <c r="G17" s="55"/>
      <c r="H17" s="55"/>
      <c r="I17" s="55"/>
      <c r="J17" s="55"/>
      <c r="K17" s="55"/>
      <c r="L17" s="55"/>
      <c r="M17" s="55"/>
      <c r="N17" s="55"/>
      <c r="O17" s="55"/>
      <c r="P17" s="55"/>
      <c r="Q17" s="55"/>
      <c r="R17" s="55"/>
      <c r="S17" s="55"/>
      <c r="T17" s="55"/>
      <c r="U17" s="55"/>
      <c r="V17" s="55"/>
      <c r="W17" s="55"/>
      <c r="X17" s="55"/>
      <c r="Y17" s="55"/>
      <c r="Z17" s="61"/>
      <c r="AC17" t="s">
        <v>137</v>
      </c>
    </row>
    <row r="18" spans="1:29" s="22" customFormat="1" ht="15">
      <c r="A18" s="17" t="s">
        <v>44</v>
      </c>
      <c r="B18" s="18"/>
      <c r="C18" s="18"/>
      <c r="D18" s="18"/>
      <c r="E18" s="193" t="s">
        <v>45</v>
      </c>
      <c r="F18" s="193"/>
      <c r="G18" s="193"/>
      <c r="H18" s="57"/>
      <c r="I18" s="57" t="s">
        <v>139</v>
      </c>
      <c r="J18" s="19"/>
      <c r="K18" s="19"/>
      <c r="L18" s="19"/>
      <c r="M18" s="256" t="s">
        <v>137</v>
      </c>
      <c r="N18" s="256"/>
      <c r="O18" s="256"/>
      <c r="P18" s="157"/>
      <c r="Q18" s="57" t="s">
        <v>98</v>
      </c>
      <c r="R18" s="57"/>
      <c r="S18" s="19"/>
      <c r="T18" s="19"/>
      <c r="U18" s="19"/>
      <c r="V18" s="19"/>
      <c r="W18" s="19"/>
      <c r="X18" s="19"/>
      <c r="Y18" s="19"/>
      <c r="Z18" s="21"/>
      <c r="AC18" t="s">
        <v>138</v>
      </c>
    </row>
    <row r="19" spans="1:26" ht="13.5" thickBot="1">
      <c r="A19" s="5"/>
      <c r="B19" s="6"/>
      <c r="C19" s="6"/>
      <c r="D19" s="6"/>
      <c r="E19" s="6"/>
      <c r="F19" s="6"/>
      <c r="G19" s="6"/>
      <c r="H19" s="6"/>
      <c r="I19" s="6"/>
      <c r="J19" s="6"/>
      <c r="K19" s="6"/>
      <c r="L19" s="6"/>
      <c r="M19" s="6"/>
      <c r="N19" s="6"/>
      <c r="O19" s="6"/>
      <c r="P19" s="6"/>
      <c r="Q19" s="6"/>
      <c r="R19" s="6"/>
      <c r="S19" s="6"/>
      <c r="T19" s="6"/>
      <c r="U19" s="6"/>
      <c r="V19" s="6"/>
      <c r="W19" s="6"/>
      <c r="X19" s="6"/>
      <c r="Y19" s="6"/>
      <c r="Z19" s="7"/>
    </row>
    <row r="20" spans="1:26" ht="12.75">
      <c r="A20" s="133"/>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row>
    <row r="21" spans="1:26" s="50" customFormat="1" ht="15">
      <c r="A21" s="257" t="s">
        <v>47</v>
      </c>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9"/>
    </row>
    <row r="22" spans="1:26" ht="12.75">
      <c r="A22" s="134"/>
      <c r="B22" s="3"/>
      <c r="C22" s="3"/>
      <c r="D22" s="3"/>
      <c r="E22" s="3"/>
      <c r="F22" s="3"/>
      <c r="G22" s="3"/>
      <c r="H22" s="3"/>
      <c r="I22" s="3"/>
      <c r="J22" s="3"/>
      <c r="K22" s="3"/>
      <c r="L22" s="3"/>
      <c r="M22" s="3"/>
      <c r="N22" s="3"/>
      <c r="O22" s="3"/>
      <c r="P22" s="3"/>
      <c r="Q22" s="3"/>
      <c r="R22" s="3"/>
      <c r="S22" s="3"/>
      <c r="T22" s="3"/>
      <c r="U22" s="3"/>
      <c r="V22" s="3"/>
      <c r="W22" s="3"/>
      <c r="X22" s="3"/>
      <c r="Y22" s="3"/>
      <c r="Z22" s="135"/>
    </row>
    <row r="23" spans="1:26" s="41" customFormat="1" ht="14.25">
      <c r="A23" s="136" t="s">
        <v>129</v>
      </c>
      <c r="B23" s="40"/>
      <c r="C23" s="40"/>
      <c r="D23" s="40"/>
      <c r="E23" s="40"/>
      <c r="F23" s="40"/>
      <c r="G23" s="40"/>
      <c r="H23" s="40"/>
      <c r="I23" s="40"/>
      <c r="J23" s="40"/>
      <c r="K23" s="40"/>
      <c r="L23" s="40"/>
      <c r="M23" s="40"/>
      <c r="N23" s="40"/>
      <c r="O23" s="40"/>
      <c r="P23" s="40"/>
      <c r="Q23" s="40"/>
      <c r="R23" s="40"/>
      <c r="S23" s="40"/>
      <c r="T23" s="40"/>
      <c r="U23" s="40"/>
      <c r="V23" s="40"/>
      <c r="W23" s="40"/>
      <c r="X23" s="40"/>
      <c r="Y23" s="40"/>
      <c r="Z23" s="137"/>
    </row>
    <row r="24" spans="1:26" s="41" customFormat="1" ht="14.25">
      <c r="A24" s="136"/>
      <c r="B24" s="40"/>
      <c r="C24" s="40"/>
      <c r="D24" s="40"/>
      <c r="E24" s="40"/>
      <c r="F24" s="40"/>
      <c r="G24" s="40"/>
      <c r="H24" s="40"/>
      <c r="I24" s="40"/>
      <c r="J24" s="40"/>
      <c r="K24" s="40"/>
      <c r="L24" s="40"/>
      <c r="M24" s="40"/>
      <c r="N24" s="40"/>
      <c r="O24" s="40"/>
      <c r="P24" s="40"/>
      <c r="Q24" s="40"/>
      <c r="R24" s="40"/>
      <c r="S24" s="40"/>
      <c r="T24" s="40"/>
      <c r="U24" s="40"/>
      <c r="V24" s="40"/>
      <c r="W24" s="40"/>
      <c r="X24" s="40"/>
      <c r="Y24" s="40"/>
      <c r="Z24" s="137"/>
    </row>
    <row r="25" spans="1:26" s="41" customFormat="1" ht="15.75">
      <c r="A25" s="260" t="s">
        <v>18</v>
      </c>
      <c r="B25" s="261"/>
      <c r="C25" s="261"/>
      <c r="D25" s="118"/>
      <c r="E25" s="40"/>
      <c r="F25" s="40"/>
      <c r="G25" s="40"/>
      <c r="H25" s="43" t="s">
        <v>121</v>
      </c>
      <c r="I25" s="118"/>
      <c r="J25" s="40"/>
      <c r="K25" s="40"/>
      <c r="L25" s="43" t="s">
        <v>120</v>
      </c>
      <c r="M25" s="118"/>
      <c r="N25" s="65" t="s">
        <v>128</v>
      </c>
      <c r="O25" s="40"/>
      <c r="P25" s="40"/>
      <c r="Q25" s="40"/>
      <c r="R25" s="40"/>
      <c r="S25" s="40"/>
      <c r="T25" s="40"/>
      <c r="U25" s="40"/>
      <c r="V25" s="40"/>
      <c r="W25" s="40"/>
      <c r="X25" s="40"/>
      <c r="Y25" s="40"/>
      <c r="Z25" s="137"/>
    </row>
    <row r="26" spans="1:26" s="41" customFormat="1" ht="14.25">
      <c r="A26" s="108"/>
      <c r="B26" s="40"/>
      <c r="C26" s="40"/>
      <c r="D26" s="40"/>
      <c r="E26" s="40"/>
      <c r="F26" s="40"/>
      <c r="G26" s="40"/>
      <c r="H26" s="40"/>
      <c r="I26" s="40"/>
      <c r="J26" s="40"/>
      <c r="K26" s="40"/>
      <c r="L26" s="40"/>
      <c r="M26" s="40"/>
      <c r="N26" s="40"/>
      <c r="O26" s="40"/>
      <c r="P26" s="40"/>
      <c r="Q26" s="40"/>
      <c r="R26" s="40"/>
      <c r="S26" s="40"/>
      <c r="T26" s="40"/>
      <c r="U26" s="40"/>
      <c r="V26" s="40"/>
      <c r="W26" s="40"/>
      <c r="X26" s="40"/>
      <c r="Y26" s="40"/>
      <c r="Z26" s="137"/>
    </row>
    <row r="27" spans="1:26" s="41" customFormat="1" ht="9.95" customHeight="1" thickBot="1">
      <c r="A27" s="136"/>
      <c r="B27" s="40"/>
      <c r="C27" s="40"/>
      <c r="D27" s="40"/>
      <c r="E27" s="40"/>
      <c r="F27" s="40"/>
      <c r="G27" s="40"/>
      <c r="H27" s="40"/>
      <c r="I27" s="40"/>
      <c r="J27" s="40"/>
      <c r="K27" s="40"/>
      <c r="L27" s="40"/>
      <c r="M27" s="40"/>
      <c r="N27" s="40"/>
      <c r="O27" s="40"/>
      <c r="P27" s="40"/>
      <c r="Q27" s="40"/>
      <c r="R27" s="40"/>
      <c r="S27" s="40"/>
      <c r="T27" s="40"/>
      <c r="U27" s="40"/>
      <c r="V27" s="40"/>
      <c r="W27" s="40"/>
      <c r="X27" s="40"/>
      <c r="Y27" s="40"/>
      <c r="Z27" s="137"/>
    </row>
    <row r="28" spans="1:28" s="41" customFormat="1" ht="15">
      <c r="A28" s="136"/>
      <c r="B28" s="223" t="s">
        <v>40</v>
      </c>
      <c r="C28" s="223"/>
      <c r="D28" s="40"/>
      <c r="E28" s="223" t="s">
        <v>41</v>
      </c>
      <c r="F28" s="227"/>
      <c r="G28" s="40"/>
      <c r="H28" s="223" t="s">
        <v>40</v>
      </c>
      <c r="I28" s="223"/>
      <c r="J28" s="40"/>
      <c r="K28" s="223" t="s">
        <v>41</v>
      </c>
      <c r="L28" s="227"/>
      <c r="M28" s="40"/>
      <c r="N28" s="40"/>
      <c r="O28" s="40"/>
      <c r="P28" s="89" t="s">
        <v>0</v>
      </c>
      <c r="Q28" s="90"/>
      <c r="R28" s="90"/>
      <c r="S28" s="90"/>
      <c r="T28" s="90"/>
      <c r="U28" s="91"/>
      <c r="V28" s="90" t="s">
        <v>114</v>
      </c>
      <c r="W28" s="90"/>
      <c r="X28" s="90"/>
      <c r="Y28" s="90"/>
      <c r="Z28" s="138"/>
      <c r="AA28" s="120" t="s">
        <v>115</v>
      </c>
      <c r="AB28" s="102"/>
    </row>
    <row r="29" spans="1:28" s="41" customFormat="1" ht="15">
      <c r="A29" s="136"/>
      <c r="B29" s="224"/>
      <c r="C29" s="224"/>
      <c r="D29" s="40"/>
      <c r="E29" s="225"/>
      <c r="F29" s="225"/>
      <c r="G29" s="40"/>
      <c r="H29" s="224"/>
      <c r="I29" s="224"/>
      <c r="J29" s="40"/>
      <c r="K29" s="225"/>
      <c r="L29" s="225"/>
      <c r="M29" s="40"/>
      <c r="N29" s="40"/>
      <c r="O29" s="40"/>
      <c r="P29" s="92"/>
      <c r="Q29" s="202" t="s">
        <v>33</v>
      </c>
      <c r="R29" s="203"/>
      <c r="S29" s="203"/>
      <c r="T29" s="203"/>
      <c r="U29" s="203"/>
      <c r="V29" s="203"/>
      <c r="W29" s="203"/>
      <c r="X29" s="203"/>
      <c r="Y29" s="204"/>
      <c r="Z29" s="139"/>
      <c r="AA29" s="121" t="s">
        <v>116</v>
      </c>
      <c r="AB29" s="103"/>
    </row>
    <row r="30" spans="1:28" s="41" customFormat="1" ht="15">
      <c r="A30" s="136"/>
      <c r="B30" s="224"/>
      <c r="C30" s="224"/>
      <c r="D30" s="40"/>
      <c r="E30" s="221"/>
      <c r="F30" s="221"/>
      <c r="G30" s="40"/>
      <c r="H30" s="224"/>
      <c r="I30" s="224"/>
      <c r="J30" s="40"/>
      <c r="K30" s="221"/>
      <c r="L30" s="221"/>
      <c r="M30" s="40"/>
      <c r="N30" s="40"/>
      <c r="O30" s="40"/>
      <c r="P30" s="92"/>
      <c r="Q30" s="84"/>
      <c r="R30" s="84"/>
      <c r="S30" s="217" t="s">
        <v>110</v>
      </c>
      <c r="T30" s="217"/>
      <c r="U30" s="88"/>
      <c r="V30" s="217" t="s">
        <v>111</v>
      </c>
      <c r="W30" s="217"/>
      <c r="X30" s="52"/>
      <c r="Y30" s="217" t="s">
        <v>112</v>
      </c>
      <c r="Z30" s="218"/>
      <c r="AA30" s="129"/>
      <c r="AB30" s="104"/>
    </row>
    <row r="31" spans="1:28" s="41" customFormat="1" ht="15">
      <c r="A31" s="136"/>
      <c r="B31" s="224"/>
      <c r="C31" s="224"/>
      <c r="D31" s="40"/>
      <c r="E31" s="221"/>
      <c r="F31" s="221"/>
      <c r="G31" s="40"/>
      <c r="H31" s="224"/>
      <c r="I31" s="224"/>
      <c r="J31" s="40"/>
      <c r="K31" s="221"/>
      <c r="L31" s="221"/>
      <c r="M31" s="40"/>
      <c r="N31" s="40"/>
      <c r="O31" s="40"/>
      <c r="P31" s="93" t="s">
        <v>82</v>
      </c>
      <c r="Q31" s="199">
        <v>3010</v>
      </c>
      <c r="R31" s="199"/>
      <c r="S31" s="201">
        <f>IF($E$18="In-State",W99,0)</f>
        <v>0</v>
      </c>
      <c r="T31" s="201"/>
      <c r="U31" s="94"/>
      <c r="V31" s="86"/>
      <c r="W31" s="86"/>
      <c r="X31" s="52"/>
      <c r="Y31" s="86"/>
      <c r="Z31" s="140"/>
      <c r="AA31" s="130">
        <v>7101</v>
      </c>
      <c r="AB31" s="105"/>
    </row>
    <row r="32" spans="1:28" s="41" customFormat="1" ht="15">
      <c r="A32" s="136"/>
      <c r="B32" s="224"/>
      <c r="C32" s="224"/>
      <c r="D32" s="40"/>
      <c r="E32" s="221"/>
      <c r="F32" s="221"/>
      <c r="G32" s="40"/>
      <c r="H32" s="224"/>
      <c r="I32" s="224"/>
      <c r="J32" s="40"/>
      <c r="K32" s="221"/>
      <c r="L32" s="221"/>
      <c r="M32" s="40"/>
      <c r="N32" s="40"/>
      <c r="O32" s="40"/>
      <c r="P32" s="93" t="s">
        <v>93</v>
      </c>
      <c r="Q32" s="199">
        <v>3011</v>
      </c>
      <c r="R32" s="199"/>
      <c r="S32" s="200">
        <f>IF(E18="In-State",+W93+W100,0)</f>
        <v>0</v>
      </c>
      <c r="T32" s="200"/>
      <c r="U32" s="94"/>
      <c r="V32" s="87"/>
      <c r="W32" s="87"/>
      <c r="X32" s="52"/>
      <c r="Y32" s="87"/>
      <c r="Z32" s="141"/>
      <c r="AA32" s="130">
        <v>7101</v>
      </c>
      <c r="AB32" s="105"/>
    </row>
    <row r="33" spans="1:28" s="41" customFormat="1" ht="15">
      <c r="A33" s="136"/>
      <c r="B33" s="224"/>
      <c r="C33" s="224"/>
      <c r="D33" s="40"/>
      <c r="E33" s="221"/>
      <c r="F33" s="221"/>
      <c r="G33" s="40"/>
      <c r="H33" s="224"/>
      <c r="I33" s="224"/>
      <c r="J33" s="40"/>
      <c r="K33" s="221"/>
      <c r="L33" s="221"/>
      <c r="M33" s="40"/>
      <c r="N33" s="40"/>
      <c r="O33" s="40"/>
      <c r="P33" s="93" t="s">
        <v>81</v>
      </c>
      <c r="Q33" s="199" t="s">
        <v>133</v>
      </c>
      <c r="R33" s="199"/>
      <c r="S33" s="200">
        <f>IF($E$18="In-State",I104+I105,0)</f>
        <v>0</v>
      </c>
      <c r="T33" s="200"/>
      <c r="U33" s="94"/>
      <c r="V33" s="87"/>
      <c r="W33" s="87"/>
      <c r="X33" s="52"/>
      <c r="Y33" s="87"/>
      <c r="Z33" s="141"/>
      <c r="AA33" s="130">
        <v>7102</v>
      </c>
      <c r="AB33" s="105"/>
    </row>
    <row r="34" spans="1:28" s="41" customFormat="1" ht="15">
      <c r="A34" s="136"/>
      <c r="B34" s="224"/>
      <c r="C34" s="224"/>
      <c r="D34" s="40"/>
      <c r="E34" s="221"/>
      <c r="F34" s="221"/>
      <c r="G34" s="40"/>
      <c r="H34" s="224"/>
      <c r="I34" s="224"/>
      <c r="J34" s="40"/>
      <c r="K34" s="221"/>
      <c r="L34" s="221"/>
      <c r="M34" s="40"/>
      <c r="N34" s="40"/>
      <c r="O34" s="40"/>
      <c r="P34" s="93" t="s">
        <v>83</v>
      </c>
      <c r="Q34" s="199">
        <v>3025</v>
      </c>
      <c r="R34" s="199"/>
      <c r="S34" s="200">
        <f>IF($E$18="In-State",+D64+I64+N64+K40+K41+K42+K43+D68,0)</f>
        <v>0</v>
      </c>
      <c r="T34" s="200"/>
      <c r="U34" s="94"/>
      <c r="V34" s="87"/>
      <c r="W34" s="87"/>
      <c r="X34" s="52"/>
      <c r="Y34" s="87"/>
      <c r="Z34" s="141"/>
      <c r="AA34" s="130">
        <v>7105</v>
      </c>
      <c r="AB34" s="105"/>
    </row>
    <row r="35" spans="1:28" s="41" customFormat="1" ht="15">
      <c r="A35" s="136"/>
      <c r="B35" s="224"/>
      <c r="C35" s="224"/>
      <c r="D35" s="40"/>
      <c r="E35" s="221"/>
      <c r="F35" s="221"/>
      <c r="G35" s="40"/>
      <c r="H35" s="224"/>
      <c r="I35" s="224"/>
      <c r="J35" s="40"/>
      <c r="K35" s="221"/>
      <c r="L35" s="221"/>
      <c r="M35" s="40"/>
      <c r="N35" s="40"/>
      <c r="O35" s="40"/>
      <c r="P35" s="93" t="s">
        <v>84</v>
      </c>
      <c r="Q35" s="199">
        <v>3030</v>
      </c>
      <c r="R35" s="199"/>
      <c r="S35" s="200">
        <f>IF($E$18="In-State",+J37+J59,0)</f>
        <v>0</v>
      </c>
      <c r="T35" s="200"/>
      <c r="U35" s="94"/>
      <c r="V35" s="87"/>
      <c r="W35" s="87"/>
      <c r="X35" s="52"/>
      <c r="Y35" s="87"/>
      <c r="Z35" s="141"/>
      <c r="AA35" s="130" t="s">
        <v>108</v>
      </c>
      <c r="AB35" s="105"/>
    </row>
    <row r="36" spans="1:28" s="41" customFormat="1" ht="15">
      <c r="A36" s="136"/>
      <c r="B36" s="40"/>
      <c r="C36" s="40"/>
      <c r="D36" s="40"/>
      <c r="E36" s="40"/>
      <c r="F36" s="40"/>
      <c r="G36" s="40"/>
      <c r="H36" s="40"/>
      <c r="I36" s="40"/>
      <c r="J36" s="40"/>
      <c r="K36" s="40"/>
      <c r="L36" s="40"/>
      <c r="M36" s="40"/>
      <c r="N36" s="40"/>
      <c r="O36" s="40"/>
      <c r="P36" s="93" t="s">
        <v>85</v>
      </c>
      <c r="Q36" s="199">
        <v>3045</v>
      </c>
      <c r="R36" s="199"/>
      <c r="S36" s="200">
        <f>IF($E$18="In-State",D66,0)</f>
        <v>0</v>
      </c>
      <c r="T36" s="200"/>
      <c r="U36" s="94"/>
      <c r="V36" s="87"/>
      <c r="W36" s="87"/>
      <c r="X36" s="52"/>
      <c r="Y36" s="87"/>
      <c r="Z36" s="141"/>
      <c r="AA36" s="130">
        <v>7105</v>
      </c>
      <c r="AB36" s="105"/>
    </row>
    <row r="37" spans="1:28" s="41" customFormat="1" ht="15.75" thickBot="1">
      <c r="A37" s="142"/>
      <c r="B37" s="64"/>
      <c r="C37" s="64"/>
      <c r="D37" s="64"/>
      <c r="E37" s="64"/>
      <c r="F37" s="64"/>
      <c r="G37" s="67"/>
      <c r="H37" s="67"/>
      <c r="I37" s="43" t="s">
        <v>119</v>
      </c>
      <c r="J37" s="229">
        <f>SUM(E29:F35)+SUM(K29:L35)</f>
        <v>0</v>
      </c>
      <c r="K37" s="229"/>
      <c r="L37" s="229"/>
      <c r="M37" s="42" t="s">
        <v>97</v>
      </c>
      <c r="N37" s="40"/>
      <c r="O37" s="40"/>
      <c r="P37" s="93" t="s">
        <v>125</v>
      </c>
      <c r="Q37" s="199">
        <v>5215</v>
      </c>
      <c r="R37" s="199"/>
      <c r="S37" s="200">
        <f>IF($E$18="In-State",J61,0)</f>
        <v>0</v>
      </c>
      <c r="T37" s="200"/>
      <c r="U37" s="95"/>
      <c r="V37" s="87"/>
      <c r="W37" s="87"/>
      <c r="X37" s="52"/>
      <c r="Y37" s="87"/>
      <c r="Z37" s="141"/>
      <c r="AA37" s="130">
        <v>7203</v>
      </c>
      <c r="AB37" s="105"/>
    </row>
    <row r="38" spans="1:28" s="41" customFormat="1" ht="12" customHeight="1" thickTop="1">
      <c r="A38" s="136"/>
      <c r="B38" s="40"/>
      <c r="C38" s="43"/>
      <c r="D38" s="126"/>
      <c r="E38" s="126"/>
      <c r="F38" s="126"/>
      <c r="G38" s="40"/>
      <c r="H38" s="40"/>
      <c r="I38" s="43"/>
      <c r="J38" s="126"/>
      <c r="K38" s="126"/>
      <c r="L38" s="126"/>
      <c r="M38" s="40"/>
      <c r="N38" s="40"/>
      <c r="O38" s="40"/>
      <c r="P38" s="93"/>
      <c r="Q38" s="76"/>
      <c r="R38" s="76"/>
      <c r="S38" s="127"/>
      <c r="T38" s="127"/>
      <c r="U38" s="95"/>
      <c r="V38" s="52"/>
      <c r="W38" s="52"/>
      <c r="X38" s="52"/>
      <c r="Y38" s="52"/>
      <c r="Z38" s="139"/>
      <c r="AA38" s="131"/>
      <c r="AB38" s="105"/>
    </row>
    <row r="39" spans="1:28" s="41" customFormat="1" ht="15">
      <c r="A39" s="108"/>
      <c r="B39" s="40"/>
      <c r="C39" s="40"/>
      <c r="D39" s="40"/>
      <c r="E39" s="40"/>
      <c r="F39" s="40"/>
      <c r="G39" s="40"/>
      <c r="H39" s="40" t="s">
        <v>32</v>
      </c>
      <c r="I39" s="40"/>
      <c r="J39" s="40"/>
      <c r="K39" s="40"/>
      <c r="L39" s="40"/>
      <c r="M39" s="40"/>
      <c r="N39" s="40"/>
      <c r="O39" s="40"/>
      <c r="P39" s="93"/>
      <c r="Q39" s="52"/>
      <c r="R39" s="85" t="s">
        <v>39</v>
      </c>
      <c r="S39" s="216">
        <f>SUM(S31:S37)</f>
        <v>0</v>
      </c>
      <c r="T39" s="216"/>
      <c r="U39" s="95"/>
      <c r="V39" s="86"/>
      <c r="W39" s="86"/>
      <c r="X39" s="52"/>
      <c r="Y39" s="86"/>
      <c r="Z39" s="140"/>
      <c r="AA39" s="131"/>
      <c r="AB39" s="105"/>
    </row>
    <row r="40" spans="1:28" s="41" customFormat="1" ht="15">
      <c r="A40" s="108"/>
      <c r="B40" s="40"/>
      <c r="C40" s="40"/>
      <c r="D40" s="40"/>
      <c r="E40" s="40"/>
      <c r="F40" s="40"/>
      <c r="G40" s="40"/>
      <c r="H40" s="40"/>
      <c r="I40" s="40"/>
      <c r="J40" s="43" t="s">
        <v>34</v>
      </c>
      <c r="K40" s="228"/>
      <c r="L40" s="228"/>
      <c r="M40" s="40"/>
      <c r="N40" s="40"/>
      <c r="O40" s="40"/>
      <c r="P40" s="93"/>
      <c r="Q40" s="52"/>
      <c r="R40" s="52"/>
      <c r="S40" s="52"/>
      <c r="T40" s="96"/>
      <c r="U40" s="95"/>
      <c r="V40" s="52"/>
      <c r="W40" s="52"/>
      <c r="X40" s="52"/>
      <c r="Y40" s="52"/>
      <c r="Z40" s="139"/>
      <c r="AA40" s="101"/>
      <c r="AB40" s="105"/>
    </row>
    <row r="41" spans="1:28" s="41" customFormat="1" ht="15.75" customHeight="1">
      <c r="A41" s="108"/>
      <c r="B41" s="40"/>
      <c r="C41" s="40"/>
      <c r="D41" s="40"/>
      <c r="E41" s="40"/>
      <c r="F41" s="40"/>
      <c r="G41" s="40"/>
      <c r="H41" s="40"/>
      <c r="I41" s="40"/>
      <c r="J41" s="43" t="s">
        <v>35</v>
      </c>
      <c r="K41" s="228"/>
      <c r="L41" s="228"/>
      <c r="M41" s="42" t="s">
        <v>43</v>
      </c>
      <c r="N41" s="40"/>
      <c r="O41" s="40"/>
      <c r="P41" s="93"/>
      <c r="Q41" s="202" t="s">
        <v>113</v>
      </c>
      <c r="R41" s="203"/>
      <c r="S41" s="203"/>
      <c r="T41" s="203"/>
      <c r="U41" s="203"/>
      <c r="V41" s="203"/>
      <c r="W41" s="203"/>
      <c r="X41" s="203"/>
      <c r="Y41" s="204"/>
      <c r="Z41" s="139"/>
      <c r="AA41" s="131"/>
      <c r="AB41" s="105"/>
    </row>
    <row r="42" spans="1:28" s="41" customFormat="1" ht="15">
      <c r="A42" s="108"/>
      <c r="B42" s="40"/>
      <c r="C42" s="40"/>
      <c r="D42" s="40"/>
      <c r="E42" s="40"/>
      <c r="F42" s="40"/>
      <c r="G42" s="40"/>
      <c r="H42" s="40"/>
      <c r="I42" s="40"/>
      <c r="J42" s="43" t="s">
        <v>36</v>
      </c>
      <c r="K42" s="228"/>
      <c r="L42" s="228"/>
      <c r="M42" s="40"/>
      <c r="N42" s="40"/>
      <c r="O42" s="40"/>
      <c r="P42" s="93"/>
      <c r="Q42" s="84"/>
      <c r="R42" s="84"/>
      <c r="S42" s="84"/>
      <c r="T42" s="84"/>
      <c r="U42" s="88"/>
      <c r="V42" s="52"/>
      <c r="W42" s="52"/>
      <c r="X42" s="52"/>
      <c r="Y42" s="52"/>
      <c r="Z42" s="139"/>
      <c r="AA42" s="131"/>
      <c r="AB42" s="105"/>
    </row>
    <row r="43" spans="1:28" s="41" customFormat="1" ht="15">
      <c r="A43" s="108"/>
      <c r="B43" s="40"/>
      <c r="C43" s="40"/>
      <c r="D43" s="40"/>
      <c r="E43" s="40"/>
      <c r="F43" s="40"/>
      <c r="G43" s="40"/>
      <c r="H43" s="40"/>
      <c r="I43" s="40"/>
      <c r="J43" s="43" t="s">
        <v>37</v>
      </c>
      <c r="K43" s="228"/>
      <c r="L43" s="228"/>
      <c r="M43" s="40"/>
      <c r="N43" s="40"/>
      <c r="O43" s="40"/>
      <c r="P43" s="93" t="s">
        <v>82</v>
      </c>
      <c r="Q43" s="199">
        <v>3110</v>
      </c>
      <c r="R43" s="199"/>
      <c r="S43" s="201">
        <f>IF($E$18="Out-of-State",W99,0)</f>
        <v>0</v>
      </c>
      <c r="T43" s="201"/>
      <c r="U43" s="94"/>
      <c r="V43" s="86"/>
      <c r="W43" s="86"/>
      <c r="X43" s="52"/>
      <c r="Y43" s="86"/>
      <c r="Z43" s="140"/>
      <c r="AA43" s="130">
        <v>7111</v>
      </c>
      <c r="AB43" s="106"/>
    </row>
    <row r="44" spans="1:28" s="41" customFormat="1" ht="15">
      <c r="A44" s="108"/>
      <c r="B44" s="40"/>
      <c r="C44" s="40"/>
      <c r="D44" s="40"/>
      <c r="E44" s="40"/>
      <c r="F44" s="40"/>
      <c r="G44" s="40"/>
      <c r="H44" s="40"/>
      <c r="I44" s="40"/>
      <c r="J44" s="40"/>
      <c r="K44" s="40"/>
      <c r="L44" s="40"/>
      <c r="M44" s="40"/>
      <c r="N44" s="40"/>
      <c r="O44" s="40"/>
      <c r="P44" s="93" t="s">
        <v>93</v>
      </c>
      <c r="Q44" s="199" t="s">
        <v>80</v>
      </c>
      <c r="R44" s="199"/>
      <c r="S44" s="200">
        <f>IF($E$18="Out-of-State",+W93+W100,0)</f>
        <v>0</v>
      </c>
      <c r="T44" s="200"/>
      <c r="U44" s="94"/>
      <c r="V44" s="87"/>
      <c r="W44" s="87"/>
      <c r="X44" s="52"/>
      <c r="Y44" s="87"/>
      <c r="Z44" s="141"/>
      <c r="AA44" s="130">
        <v>7111</v>
      </c>
      <c r="AB44" s="106"/>
    </row>
    <row r="45" spans="1:28" s="41" customFormat="1" ht="15.75" thickBot="1">
      <c r="A45" s="108"/>
      <c r="B45" s="40"/>
      <c r="C45" s="40"/>
      <c r="D45" s="40"/>
      <c r="E45" s="40"/>
      <c r="F45" s="40"/>
      <c r="G45" s="40"/>
      <c r="H45" s="40"/>
      <c r="I45" s="43" t="s">
        <v>118</v>
      </c>
      <c r="J45" s="229">
        <f>SUM(K40:L43)</f>
        <v>0</v>
      </c>
      <c r="K45" s="229"/>
      <c r="L45" s="229"/>
      <c r="M45" s="40"/>
      <c r="N45" s="40"/>
      <c r="O45" s="40"/>
      <c r="P45" s="93" t="s">
        <v>81</v>
      </c>
      <c r="Q45" s="199">
        <v>3116</v>
      </c>
      <c r="R45" s="199"/>
      <c r="S45" s="200">
        <f>IF($E$18="Out-of-State",I104+I105,0)</f>
        <v>0</v>
      </c>
      <c r="T45" s="200"/>
      <c r="U45" s="94"/>
      <c r="V45" s="87"/>
      <c r="W45" s="87"/>
      <c r="X45" s="52"/>
      <c r="Y45" s="87"/>
      <c r="Z45" s="141"/>
      <c r="AA45" s="130">
        <v>7112</v>
      </c>
      <c r="AB45" s="106"/>
    </row>
    <row r="46" spans="1:28" s="41" customFormat="1" ht="15.75" thickTop="1">
      <c r="A46" s="108"/>
      <c r="B46" s="40"/>
      <c r="C46" s="40"/>
      <c r="D46" s="40"/>
      <c r="E46" s="40"/>
      <c r="F46" s="44"/>
      <c r="G46" s="40"/>
      <c r="H46" s="40"/>
      <c r="I46" s="40"/>
      <c r="J46" s="40"/>
      <c r="K46" s="40"/>
      <c r="L46" s="40"/>
      <c r="M46" s="40"/>
      <c r="N46" s="40"/>
      <c r="O46" s="40"/>
      <c r="P46" s="93" t="s">
        <v>83</v>
      </c>
      <c r="Q46" s="199">
        <v>3125</v>
      </c>
      <c r="R46" s="199"/>
      <c r="S46" s="200">
        <f>IF($E$18="Out-of-State",+D64+I64+N64+K40+K41+K42+K43+D68,0)</f>
        <v>0</v>
      </c>
      <c r="T46" s="200"/>
      <c r="U46" s="94"/>
      <c r="V46" s="87"/>
      <c r="W46" s="87"/>
      <c r="X46" s="52"/>
      <c r="Y46" s="87"/>
      <c r="Z46" s="141"/>
      <c r="AA46" s="130">
        <v>7115</v>
      </c>
      <c r="AB46" s="106"/>
    </row>
    <row r="47" spans="1:28" s="41" customFormat="1" ht="15">
      <c r="A47" s="108"/>
      <c r="B47" s="40"/>
      <c r="C47" s="40"/>
      <c r="D47" s="40"/>
      <c r="E47" s="40"/>
      <c r="F47" s="40"/>
      <c r="G47" s="40"/>
      <c r="H47" s="40"/>
      <c r="I47" s="40"/>
      <c r="J47" s="40"/>
      <c r="K47" s="40"/>
      <c r="L47" s="40"/>
      <c r="M47" s="40"/>
      <c r="N47" s="40"/>
      <c r="O47" s="40"/>
      <c r="P47" s="93" t="s">
        <v>84</v>
      </c>
      <c r="Q47" s="199">
        <v>3130</v>
      </c>
      <c r="R47" s="199"/>
      <c r="S47" s="200">
        <f>IF($E$18="Out-of-State",+J37+J59,0)</f>
        <v>0</v>
      </c>
      <c r="T47" s="200"/>
      <c r="U47" s="94"/>
      <c r="V47" s="87"/>
      <c r="W47" s="87"/>
      <c r="X47" s="52"/>
      <c r="Y47" s="87"/>
      <c r="Z47" s="141"/>
      <c r="AA47" s="130" t="s">
        <v>109</v>
      </c>
      <c r="AB47" s="106"/>
    </row>
    <row r="48" spans="1:28" s="41" customFormat="1" ht="15">
      <c r="A48" s="136" t="s">
        <v>127</v>
      </c>
      <c r="B48" s="40"/>
      <c r="C48" s="40"/>
      <c r="D48" s="40"/>
      <c r="E48" s="40"/>
      <c r="F48" s="44"/>
      <c r="G48" s="40"/>
      <c r="H48" s="40"/>
      <c r="I48" s="40"/>
      <c r="J48" s="40"/>
      <c r="K48" s="40"/>
      <c r="L48" s="40"/>
      <c r="M48" s="40"/>
      <c r="N48" s="40"/>
      <c r="O48" s="40"/>
      <c r="P48" s="93" t="s">
        <v>85</v>
      </c>
      <c r="Q48" s="199">
        <v>3145</v>
      </c>
      <c r="R48" s="199"/>
      <c r="S48" s="200">
        <f>IF($E$18="Out-of-State",D66,0)</f>
        <v>0</v>
      </c>
      <c r="T48" s="200"/>
      <c r="U48" s="94"/>
      <c r="V48" s="87"/>
      <c r="W48" s="87"/>
      <c r="X48" s="52"/>
      <c r="Y48" s="87"/>
      <c r="Z48" s="141"/>
      <c r="AA48" s="130">
        <v>7115</v>
      </c>
      <c r="AB48" s="106"/>
    </row>
    <row r="49" spans="1:28" s="41" customFormat="1" ht="15">
      <c r="A49" s="108"/>
      <c r="B49" s="40"/>
      <c r="C49" s="40"/>
      <c r="D49" s="40"/>
      <c r="E49" s="40"/>
      <c r="F49" s="40"/>
      <c r="G49" s="40"/>
      <c r="H49" s="40"/>
      <c r="I49" s="40"/>
      <c r="J49" s="40"/>
      <c r="K49" s="40"/>
      <c r="L49" s="40"/>
      <c r="M49" s="40"/>
      <c r="N49" s="40"/>
      <c r="O49" s="40"/>
      <c r="P49" s="93" t="s">
        <v>125</v>
      </c>
      <c r="Q49" s="199">
        <v>5215</v>
      </c>
      <c r="R49" s="199"/>
      <c r="S49" s="200">
        <f>IF($E$18="Out-of-State",J61,0)</f>
        <v>0</v>
      </c>
      <c r="T49" s="200"/>
      <c r="U49" s="95"/>
      <c r="V49" s="87"/>
      <c r="W49" s="87"/>
      <c r="X49" s="52"/>
      <c r="Y49" s="87"/>
      <c r="Z49" s="141"/>
      <c r="AA49" s="132">
        <v>7203</v>
      </c>
      <c r="AB49" s="107"/>
    </row>
    <row r="50" spans="1:28" s="41" customFormat="1" ht="15.75">
      <c r="A50" s="136"/>
      <c r="B50" s="223" t="s">
        <v>40</v>
      </c>
      <c r="C50" s="223"/>
      <c r="D50" s="40"/>
      <c r="E50" s="223" t="s">
        <v>41</v>
      </c>
      <c r="F50" s="227"/>
      <c r="G50" s="40"/>
      <c r="H50" s="223" t="s">
        <v>40</v>
      </c>
      <c r="I50" s="223"/>
      <c r="J50" s="40"/>
      <c r="K50" s="223" t="s">
        <v>41</v>
      </c>
      <c r="L50" s="227"/>
      <c r="M50" s="40"/>
      <c r="N50" s="40"/>
      <c r="O50" s="40"/>
      <c r="P50" s="93"/>
      <c r="Q50" s="76"/>
      <c r="R50" s="76"/>
      <c r="S50" s="127"/>
      <c r="T50" s="127"/>
      <c r="U50" s="95"/>
      <c r="V50" s="52"/>
      <c r="W50" s="52"/>
      <c r="X50" s="52"/>
      <c r="Y50" s="52"/>
      <c r="Z50" s="139"/>
      <c r="AA50" s="51"/>
      <c r="AB50" s="51"/>
    </row>
    <row r="51" spans="1:26" s="41" customFormat="1" ht="14.25" customHeight="1">
      <c r="A51" s="108"/>
      <c r="B51" s="224"/>
      <c r="C51" s="224"/>
      <c r="D51" s="40"/>
      <c r="E51" s="225"/>
      <c r="F51" s="225"/>
      <c r="G51" s="40"/>
      <c r="H51" s="224"/>
      <c r="I51" s="224"/>
      <c r="J51" s="40"/>
      <c r="K51" s="225"/>
      <c r="L51" s="225"/>
      <c r="M51" s="40"/>
      <c r="N51" s="40"/>
      <c r="O51" s="40"/>
      <c r="P51" s="93"/>
      <c r="Q51" s="52"/>
      <c r="R51" s="85" t="s">
        <v>39</v>
      </c>
      <c r="S51" s="216">
        <f>SUM(S43:S49)</f>
        <v>0</v>
      </c>
      <c r="T51" s="216"/>
      <c r="U51" s="97"/>
      <c r="V51" s="86"/>
      <c r="W51" s="86"/>
      <c r="X51" s="52"/>
      <c r="Y51" s="86"/>
      <c r="Z51" s="140"/>
    </row>
    <row r="52" spans="1:26" s="41" customFormat="1" ht="15.75" thickBot="1">
      <c r="A52" s="108"/>
      <c r="B52" s="224"/>
      <c r="C52" s="224"/>
      <c r="D52" s="40"/>
      <c r="E52" s="221"/>
      <c r="F52" s="221"/>
      <c r="G52" s="40"/>
      <c r="H52" s="224"/>
      <c r="I52" s="224"/>
      <c r="J52" s="40"/>
      <c r="K52" s="221"/>
      <c r="L52" s="221"/>
      <c r="M52" s="40"/>
      <c r="N52" s="40"/>
      <c r="O52" s="40"/>
      <c r="P52" s="98"/>
      <c r="Q52" s="99"/>
      <c r="R52" s="99"/>
      <c r="S52" s="99"/>
      <c r="T52" s="99"/>
      <c r="U52" s="100"/>
      <c r="V52" s="99"/>
      <c r="W52" s="99"/>
      <c r="X52" s="99"/>
      <c r="Y52" s="99"/>
      <c r="Z52" s="143"/>
    </row>
    <row r="53" spans="1:26" s="41" customFormat="1" ht="15">
      <c r="A53" s="108"/>
      <c r="B53" s="224"/>
      <c r="C53" s="224"/>
      <c r="D53" s="40"/>
      <c r="E53" s="221"/>
      <c r="F53" s="221"/>
      <c r="G53" s="40"/>
      <c r="H53" s="224"/>
      <c r="I53" s="224"/>
      <c r="J53" s="40"/>
      <c r="K53" s="221"/>
      <c r="L53" s="221"/>
      <c r="M53" s="40"/>
      <c r="N53" s="40"/>
      <c r="O53" s="40"/>
      <c r="P53" s="64"/>
      <c r="Q53" s="64"/>
      <c r="R53" s="64"/>
      <c r="S53" s="64"/>
      <c r="T53" s="64"/>
      <c r="U53" s="64"/>
      <c r="V53" s="64"/>
      <c r="W53" s="64"/>
      <c r="X53" s="64"/>
      <c r="Y53" s="64"/>
      <c r="Z53" s="137"/>
    </row>
    <row r="54" spans="1:26" s="41" customFormat="1" ht="15">
      <c r="A54" s="108"/>
      <c r="B54" s="224"/>
      <c r="C54" s="224"/>
      <c r="D54" s="40"/>
      <c r="E54" s="221"/>
      <c r="F54" s="221"/>
      <c r="G54" s="40"/>
      <c r="H54" s="224"/>
      <c r="I54" s="224"/>
      <c r="J54" s="40"/>
      <c r="K54" s="221"/>
      <c r="L54" s="221"/>
      <c r="M54" s="40"/>
      <c r="N54" s="40"/>
      <c r="O54" s="40"/>
      <c r="P54" s="81"/>
      <c r="Q54" s="212"/>
      <c r="R54" s="212"/>
      <c r="S54" s="82"/>
      <c r="T54" s="226"/>
      <c r="U54" s="226"/>
      <c r="V54" s="83"/>
      <c r="W54" s="226"/>
      <c r="X54" s="226"/>
      <c r="Y54" s="226"/>
      <c r="Z54" s="137"/>
    </row>
    <row r="55" spans="1:28" s="41" customFormat="1" ht="15">
      <c r="A55" s="108"/>
      <c r="B55" s="224"/>
      <c r="C55" s="224"/>
      <c r="D55" s="40"/>
      <c r="E55" s="221"/>
      <c r="F55" s="221"/>
      <c r="G55" s="40"/>
      <c r="H55" s="224"/>
      <c r="I55" s="224"/>
      <c r="J55" s="40"/>
      <c r="K55" s="221"/>
      <c r="L55" s="221"/>
      <c r="M55" s="40"/>
      <c r="N55" s="40"/>
      <c r="O55" s="40" t="s">
        <v>134</v>
      </c>
      <c r="P55" s="81"/>
      <c r="Q55" s="219">
        <v>0</v>
      </c>
      <c r="R55" s="219"/>
      <c r="S55" s="212"/>
      <c r="T55" s="212"/>
      <c r="U55" s="212"/>
      <c r="V55" s="212"/>
      <c r="W55" s="212"/>
      <c r="X55" s="212"/>
      <c r="Y55" s="212"/>
      <c r="Z55" s="137"/>
      <c r="AA55" s="44"/>
      <c r="AB55" s="80"/>
    </row>
    <row r="56" spans="1:26" s="41" customFormat="1" ht="15">
      <c r="A56" s="108"/>
      <c r="B56" s="224"/>
      <c r="C56" s="224"/>
      <c r="D56" s="40"/>
      <c r="E56" s="221"/>
      <c r="F56" s="221"/>
      <c r="G56" s="40"/>
      <c r="H56" s="224"/>
      <c r="I56" s="224"/>
      <c r="J56" s="40"/>
      <c r="K56" s="221"/>
      <c r="L56" s="221"/>
      <c r="M56" s="40"/>
      <c r="N56" s="40"/>
      <c r="O56" s="40"/>
      <c r="P56" s="81"/>
      <c r="Q56" s="222"/>
      <c r="R56" s="222"/>
      <c r="S56" s="222"/>
      <c r="T56" s="222"/>
      <c r="U56" s="222"/>
      <c r="V56" s="222"/>
      <c r="W56" s="222"/>
      <c r="X56" s="222"/>
      <c r="Y56" s="222"/>
      <c r="Z56" s="137"/>
    </row>
    <row r="57" spans="1:26" s="41" customFormat="1" ht="15">
      <c r="A57" s="108"/>
      <c r="B57" s="224"/>
      <c r="C57" s="224"/>
      <c r="D57" s="40"/>
      <c r="E57" s="221"/>
      <c r="F57" s="221"/>
      <c r="G57" s="40"/>
      <c r="H57" s="224"/>
      <c r="I57" s="224"/>
      <c r="J57" s="40"/>
      <c r="K57" s="221"/>
      <c r="L57" s="221"/>
      <c r="M57" s="40"/>
      <c r="N57" s="40"/>
      <c r="O57" s="40" t="s">
        <v>132</v>
      </c>
      <c r="P57" s="81"/>
      <c r="Q57" s="243"/>
      <c r="R57" s="243"/>
      <c r="S57" s="244"/>
      <c r="T57" s="244"/>
      <c r="U57" s="244"/>
      <c r="V57" s="244"/>
      <c r="W57" s="244"/>
      <c r="X57" s="244"/>
      <c r="Y57" s="244"/>
      <c r="Z57" s="137"/>
    </row>
    <row r="58" spans="1:26" s="41" customFormat="1" ht="14.25">
      <c r="A58" s="108"/>
      <c r="B58" s="40"/>
      <c r="C58" s="40"/>
      <c r="D58" s="40"/>
      <c r="E58" s="40"/>
      <c r="F58" s="40"/>
      <c r="G58" s="40"/>
      <c r="H58" s="40"/>
      <c r="I58" s="40"/>
      <c r="J58" s="40"/>
      <c r="K58" s="40"/>
      <c r="L58" s="40"/>
      <c r="M58" s="40"/>
      <c r="N58" s="40"/>
      <c r="O58" s="40"/>
      <c r="P58" s="81"/>
      <c r="Q58" s="245"/>
      <c r="R58" s="245"/>
      <c r="S58" s="245"/>
      <c r="T58" s="245"/>
      <c r="U58" s="245"/>
      <c r="V58" s="245"/>
      <c r="W58" s="245"/>
      <c r="X58" s="245"/>
      <c r="Y58" s="245"/>
      <c r="Z58" s="137"/>
    </row>
    <row r="59" spans="1:26" s="41" customFormat="1" ht="15.75" thickBot="1">
      <c r="A59" s="108"/>
      <c r="B59" s="40"/>
      <c r="C59" s="40"/>
      <c r="D59" s="43"/>
      <c r="E59" s="43"/>
      <c r="F59" s="43"/>
      <c r="G59" s="43"/>
      <c r="H59" s="43"/>
      <c r="I59" s="43" t="s">
        <v>42</v>
      </c>
      <c r="J59" s="229">
        <f>SUM(E51:F58)+SUM(K51:L58)</f>
        <v>0</v>
      </c>
      <c r="K59" s="229"/>
      <c r="L59" s="229"/>
      <c r="M59" s="40"/>
      <c r="N59" s="40"/>
      <c r="O59" s="40"/>
      <c r="P59" s="81"/>
      <c r="Q59" s="245"/>
      <c r="R59" s="245"/>
      <c r="S59" s="245"/>
      <c r="T59" s="245"/>
      <c r="U59" s="245"/>
      <c r="V59" s="245"/>
      <c r="W59" s="245"/>
      <c r="X59" s="245"/>
      <c r="Y59" s="245"/>
      <c r="Z59" s="137"/>
    </row>
    <row r="60" spans="1:26" s="41" customFormat="1" ht="15" thickTop="1">
      <c r="A60" s="108"/>
      <c r="B60" s="40"/>
      <c r="C60" s="40"/>
      <c r="D60" s="40"/>
      <c r="E60" s="40"/>
      <c r="F60" s="40"/>
      <c r="G60" s="40"/>
      <c r="H60" s="40"/>
      <c r="I60" s="40"/>
      <c r="J60" s="40"/>
      <c r="K60" s="40"/>
      <c r="L60" s="40"/>
      <c r="M60" s="40"/>
      <c r="N60" s="40"/>
      <c r="O60" s="40"/>
      <c r="P60" s="81"/>
      <c r="Q60" s="245"/>
      <c r="R60" s="246"/>
      <c r="S60" s="246"/>
      <c r="T60" s="246"/>
      <c r="U60" s="246"/>
      <c r="V60" s="246"/>
      <c r="W60" s="246"/>
      <c r="X60" s="246"/>
      <c r="Y60" s="246"/>
      <c r="Z60" s="137"/>
    </row>
    <row r="61" spans="1:26" s="41" customFormat="1" ht="15">
      <c r="A61" s="232" t="s">
        <v>126</v>
      </c>
      <c r="B61" s="233"/>
      <c r="C61" s="233"/>
      <c r="D61" s="233"/>
      <c r="E61" s="233"/>
      <c r="F61" s="233"/>
      <c r="G61" s="233"/>
      <c r="H61" s="233"/>
      <c r="I61" s="233"/>
      <c r="J61" s="253"/>
      <c r="K61" s="253"/>
      <c r="L61" s="253"/>
      <c r="M61" s="40"/>
      <c r="N61" s="40"/>
      <c r="O61" s="128"/>
      <c r="P61" s="64"/>
      <c r="Q61" s="245"/>
      <c r="R61" s="245"/>
      <c r="S61" s="245"/>
      <c r="T61" s="245"/>
      <c r="U61" s="245"/>
      <c r="V61" s="245"/>
      <c r="W61" s="245"/>
      <c r="X61" s="245"/>
      <c r="Y61" s="245"/>
      <c r="Z61" s="137"/>
    </row>
    <row r="62" spans="1:26" s="41" customFormat="1" ht="9.95" customHeight="1">
      <c r="A62" s="108"/>
      <c r="B62" s="40"/>
      <c r="C62" s="40"/>
      <c r="D62" s="40"/>
      <c r="E62" s="40"/>
      <c r="F62" s="40"/>
      <c r="G62" s="40"/>
      <c r="H62" s="40"/>
      <c r="I62" s="40"/>
      <c r="J62" s="40"/>
      <c r="K62" s="40"/>
      <c r="L62" s="40"/>
      <c r="M62" s="40"/>
      <c r="N62" s="40"/>
      <c r="O62" s="40"/>
      <c r="P62" s="64"/>
      <c r="Q62" s="146"/>
      <c r="R62" s="146"/>
      <c r="S62" s="146"/>
      <c r="T62" s="146"/>
      <c r="U62" s="146"/>
      <c r="V62" s="146"/>
      <c r="W62" s="146"/>
      <c r="X62" s="146"/>
      <c r="Y62" s="146"/>
      <c r="Z62" s="137"/>
    </row>
    <row r="63" spans="1:26" s="41" customFormat="1" ht="14.25">
      <c r="A63" s="136" t="s">
        <v>48</v>
      </c>
      <c r="B63" s="40"/>
      <c r="C63" s="40"/>
      <c r="D63" s="40"/>
      <c r="E63" s="40"/>
      <c r="F63" s="40"/>
      <c r="G63" s="40"/>
      <c r="H63" s="40"/>
      <c r="I63" s="40"/>
      <c r="J63" s="40"/>
      <c r="K63" s="40"/>
      <c r="L63" s="40"/>
      <c r="M63" s="40"/>
      <c r="N63" s="40"/>
      <c r="O63" s="40"/>
      <c r="P63" s="40"/>
      <c r="Q63" s="40"/>
      <c r="R63" s="40"/>
      <c r="S63" s="40"/>
      <c r="T63" s="40"/>
      <c r="U63" s="40"/>
      <c r="V63" s="40"/>
      <c r="W63" s="40"/>
      <c r="X63" s="40"/>
      <c r="Y63" s="40"/>
      <c r="Z63" s="137"/>
    </row>
    <row r="64" spans="1:26" s="41" customFormat="1" ht="15">
      <c r="A64" s="108"/>
      <c r="B64" s="40"/>
      <c r="C64" s="43" t="s">
        <v>49</v>
      </c>
      <c r="D64" s="228"/>
      <c r="E64" s="228"/>
      <c r="F64" s="40"/>
      <c r="G64" s="40"/>
      <c r="H64" s="43" t="s">
        <v>38</v>
      </c>
      <c r="I64" s="228"/>
      <c r="J64" s="228"/>
      <c r="K64" s="40"/>
      <c r="L64" s="40"/>
      <c r="M64" s="43" t="s">
        <v>123</v>
      </c>
      <c r="N64" s="228"/>
      <c r="O64" s="228"/>
      <c r="P64" s="45" t="s">
        <v>50</v>
      </c>
      <c r="Q64" s="40"/>
      <c r="R64" s="40"/>
      <c r="S64" s="40"/>
      <c r="T64" s="40"/>
      <c r="U64" s="40"/>
      <c r="V64" s="40"/>
      <c r="W64" s="40"/>
      <c r="X64" s="40"/>
      <c r="Y64" s="40"/>
      <c r="Z64" s="137"/>
    </row>
    <row r="65" spans="1:26" s="41" customFormat="1" ht="9.95" customHeight="1">
      <c r="A65" s="108"/>
      <c r="B65" s="40"/>
      <c r="C65" s="40"/>
      <c r="D65" s="40"/>
      <c r="E65" s="40"/>
      <c r="F65" s="40"/>
      <c r="G65" s="40"/>
      <c r="H65" s="40"/>
      <c r="I65" s="40"/>
      <c r="J65" s="40"/>
      <c r="K65" s="40"/>
      <c r="L65" s="40"/>
      <c r="M65" s="40"/>
      <c r="N65" s="40"/>
      <c r="O65" s="40"/>
      <c r="P65" s="40"/>
      <c r="Q65" s="40"/>
      <c r="R65" s="40"/>
      <c r="S65" s="40"/>
      <c r="T65" s="40"/>
      <c r="U65" s="40"/>
      <c r="V65" s="40"/>
      <c r="W65" s="40"/>
      <c r="X65" s="40"/>
      <c r="Y65" s="40"/>
      <c r="Z65" s="137"/>
    </row>
    <row r="66" spans="1:26" s="41" customFormat="1" ht="15">
      <c r="A66" s="108"/>
      <c r="B66" s="40"/>
      <c r="C66" s="43" t="s">
        <v>31</v>
      </c>
      <c r="D66" s="228"/>
      <c r="E66" s="228"/>
      <c r="F66" s="40"/>
      <c r="G66" s="40"/>
      <c r="H66" s="40"/>
      <c r="I66" s="40"/>
      <c r="J66" s="40"/>
      <c r="K66" s="40"/>
      <c r="L66" s="40"/>
      <c r="M66" s="43" t="s">
        <v>77</v>
      </c>
      <c r="N66" s="251"/>
      <c r="O66" s="251"/>
      <c r="P66" s="251"/>
      <c r="Q66" s="251"/>
      <c r="R66" s="251"/>
      <c r="S66" s="251"/>
      <c r="T66" s="251"/>
      <c r="U66" s="251"/>
      <c r="V66" s="251"/>
      <c r="W66" s="251"/>
      <c r="X66" s="251"/>
      <c r="Y66" s="251"/>
      <c r="Z66" s="137"/>
    </row>
    <row r="67" spans="1:26" s="41" customFormat="1" ht="9.95" customHeight="1">
      <c r="A67" s="108"/>
      <c r="B67" s="40"/>
      <c r="C67" s="40"/>
      <c r="D67" s="40"/>
      <c r="E67" s="40"/>
      <c r="F67" s="40"/>
      <c r="G67" s="40"/>
      <c r="H67" s="40"/>
      <c r="I67" s="40"/>
      <c r="J67" s="40"/>
      <c r="K67" s="40"/>
      <c r="L67" s="40"/>
      <c r="M67" s="40"/>
      <c r="N67" s="40"/>
      <c r="O67" s="40"/>
      <c r="P67" s="40"/>
      <c r="Q67" s="40"/>
      <c r="R67" s="40"/>
      <c r="S67" s="40"/>
      <c r="T67" s="40"/>
      <c r="U67" s="40"/>
      <c r="V67" s="40"/>
      <c r="W67" s="40"/>
      <c r="X67" s="40"/>
      <c r="Y67" s="40"/>
      <c r="Z67" s="137"/>
    </row>
    <row r="68" spans="1:26" s="41" customFormat="1" ht="15">
      <c r="A68" s="108"/>
      <c r="B68" s="40"/>
      <c r="C68" s="43" t="s">
        <v>26</v>
      </c>
      <c r="D68" s="228"/>
      <c r="E68" s="228"/>
      <c r="F68" s="40"/>
      <c r="G68" s="40"/>
      <c r="H68" s="40"/>
      <c r="I68" s="43" t="s">
        <v>51</v>
      </c>
      <c r="J68" s="251"/>
      <c r="K68" s="251"/>
      <c r="L68" s="251"/>
      <c r="M68" s="251"/>
      <c r="N68" s="251"/>
      <c r="O68" s="251"/>
      <c r="P68" s="251"/>
      <c r="Q68" s="251"/>
      <c r="R68" s="251"/>
      <c r="S68" s="251"/>
      <c r="T68" s="251"/>
      <c r="U68" s="251"/>
      <c r="V68" s="40"/>
      <c r="W68" s="40"/>
      <c r="X68" s="40"/>
      <c r="Y68" s="40"/>
      <c r="Z68" s="137"/>
    </row>
    <row r="69" spans="1:26" ht="12.75">
      <c r="A69" s="144"/>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45"/>
    </row>
    <row r="70" spans="1:26" ht="13.5" thickBot="1">
      <c r="A70" s="122"/>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4"/>
    </row>
    <row r="71" spans="1:26" ht="12.75">
      <c r="A71" s="8"/>
      <c r="B71" s="9"/>
      <c r="C71" s="9"/>
      <c r="D71" s="9"/>
      <c r="E71" s="9"/>
      <c r="F71" s="9"/>
      <c r="G71" s="9"/>
      <c r="H71" s="9"/>
      <c r="I71" s="9"/>
      <c r="J71" s="9"/>
      <c r="K71" s="9"/>
      <c r="L71" s="9"/>
      <c r="M71" s="9"/>
      <c r="N71" s="9"/>
      <c r="O71" s="9"/>
      <c r="P71" s="9"/>
      <c r="Q71" s="9"/>
      <c r="R71" s="9"/>
      <c r="S71" s="9"/>
      <c r="T71" s="9"/>
      <c r="U71" s="9"/>
      <c r="V71" s="9"/>
      <c r="W71" s="9"/>
      <c r="X71" s="9"/>
      <c r="Y71" s="9"/>
      <c r="Z71" s="10"/>
    </row>
    <row r="72" spans="1:26" s="22" customFormat="1" ht="15.75">
      <c r="A72" s="17"/>
      <c r="B72" s="47" t="s">
        <v>68</v>
      </c>
      <c r="C72" s="47"/>
      <c r="D72" s="47"/>
      <c r="E72" s="47"/>
      <c r="F72" s="47"/>
      <c r="G72" s="48"/>
      <c r="H72" s="48"/>
      <c r="I72" s="234"/>
      <c r="J72" s="234"/>
      <c r="K72" s="234"/>
      <c r="L72" s="47"/>
      <c r="M72" s="47"/>
      <c r="N72" s="47"/>
      <c r="O72" s="47"/>
      <c r="P72" s="47"/>
      <c r="Q72" s="47"/>
      <c r="R72" s="47"/>
      <c r="S72" s="47"/>
      <c r="T72" s="47"/>
      <c r="U72" s="47"/>
      <c r="V72" s="47"/>
      <c r="W72" s="47"/>
      <c r="X72" s="47"/>
      <c r="Y72" s="47"/>
      <c r="Z72" s="21"/>
    </row>
    <row r="73" spans="1:26" s="22" customFormat="1" ht="14.25">
      <c r="A73" s="17"/>
      <c r="B73" s="236" t="s">
        <v>105</v>
      </c>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1"/>
    </row>
    <row r="74" spans="1:26" s="22" customFormat="1" ht="14.25">
      <c r="A74" s="17"/>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1"/>
    </row>
    <row r="75" spans="1:26" s="22" customFormat="1" ht="9.95" customHeight="1">
      <c r="A75" s="17"/>
      <c r="B75" s="49"/>
      <c r="C75" s="49"/>
      <c r="D75" s="49"/>
      <c r="E75" s="49"/>
      <c r="F75" s="49"/>
      <c r="G75" s="49"/>
      <c r="H75" s="49"/>
      <c r="I75" s="49"/>
      <c r="J75" s="49"/>
      <c r="K75" s="49"/>
      <c r="L75" s="49"/>
      <c r="M75" s="49"/>
      <c r="N75" s="49"/>
      <c r="O75" s="49"/>
      <c r="P75" s="49"/>
      <c r="Q75" s="49"/>
      <c r="R75" s="49"/>
      <c r="S75" s="49"/>
      <c r="T75" s="49"/>
      <c r="U75" s="49"/>
      <c r="V75" s="49"/>
      <c r="W75" s="49"/>
      <c r="X75" s="49"/>
      <c r="Y75" s="49"/>
      <c r="Z75" s="21"/>
    </row>
    <row r="76" spans="1:26" s="22" customFormat="1" ht="14.25">
      <c r="A76" s="17"/>
      <c r="B76" s="18"/>
      <c r="C76" s="18"/>
      <c r="D76" s="18"/>
      <c r="E76" s="18"/>
      <c r="F76" s="18"/>
      <c r="G76" s="18"/>
      <c r="H76" s="18"/>
      <c r="I76" s="18"/>
      <c r="J76" s="18"/>
      <c r="K76" s="18"/>
      <c r="L76" s="18"/>
      <c r="M76" s="18"/>
      <c r="N76" s="18"/>
      <c r="O76" s="18"/>
      <c r="P76" s="18"/>
      <c r="Q76" s="18"/>
      <c r="R76" s="18"/>
      <c r="S76" s="18"/>
      <c r="T76" s="18"/>
      <c r="U76" s="18"/>
      <c r="V76" s="18"/>
      <c r="W76" s="18"/>
      <c r="X76" s="18"/>
      <c r="Y76" s="18"/>
      <c r="Z76" s="21"/>
    </row>
    <row r="77" spans="1:26" s="22" customFormat="1" ht="15">
      <c r="A77" s="17"/>
      <c r="B77" s="237" t="str">
        <f>IF(E18="","Please enter In-State or Out-of-State in cell E17","")</f>
        <v/>
      </c>
      <c r="C77" s="237"/>
      <c r="D77" s="237"/>
      <c r="E77" s="237"/>
      <c r="F77" s="237"/>
      <c r="G77" s="237"/>
      <c r="H77" s="237"/>
      <c r="I77" s="237"/>
      <c r="J77" s="237"/>
      <c r="K77" s="237"/>
      <c r="L77" s="237"/>
      <c r="M77" s="18"/>
      <c r="N77" s="238"/>
      <c r="O77" s="238"/>
      <c r="P77" s="238"/>
      <c r="Q77" s="238"/>
      <c r="R77" s="238"/>
      <c r="S77" s="18"/>
      <c r="T77" s="18"/>
      <c r="U77" s="18"/>
      <c r="V77" s="18"/>
      <c r="W77" s="18"/>
      <c r="X77" s="18"/>
      <c r="Y77" s="18"/>
      <c r="Z77" s="21"/>
    </row>
    <row r="78" spans="1:26" ht="13.5" thickBot="1">
      <c r="A78" s="5"/>
      <c r="B78" s="6" t="s">
        <v>88</v>
      </c>
      <c r="C78" s="6"/>
      <c r="D78" s="6"/>
      <c r="E78" s="6"/>
      <c r="F78" s="6"/>
      <c r="G78" s="6"/>
      <c r="H78" s="6"/>
      <c r="I78" s="6"/>
      <c r="J78" s="6"/>
      <c r="K78" s="6"/>
      <c r="L78" s="6"/>
      <c r="M78" s="6"/>
      <c r="N78" s="6" t="s">
        <v>40</v>
      </c>
      <c r="O78" s="6"/>
      <c r="P78" s="6"/>
      <c r="Q78" s="6"/>
      <c r="R78" s="6"/>
      <c r="S78" s="6"/>
      <c r="T78" s="6"/>
      <c r="U78" s="6"/>
      <c r="V78" s="6"/>
      <c r="W78" s="6"/>
      <c r="X78" s="6"/>
      <c r="Y78" s="6"/>
      <c r="Z78" s="7"/>
    </row>
    <row r="79" spans="1:26" ht="13.5" thickBot="1">
      <c r="A79" s="122"/>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4"/>
    </row>
    <row r="80" spans="1:26" ht="12.75">
      <c r="A80" s="8"/>
      <c r="B80" s="9"/>
      <c r="C80" s="9"/>
      <c r="D80" s="9"/>
      <c r="E80" s="9"/>
      <c r="F80" s="9"/>
      <c r="G80" s="9"/>
      <c r="H80" s="9"/>
      <c r="I80" s="9"/>
      <c r="J80" s="9"/>
      <c r="K80" s="9"/>
      <c r="L80" s="9"/>
      <c r="M80" s="9"/>
      <c r="N80" s="9"/>
      <c r="O80" s="9"/>
      <c r="P80" s="9"/>
      <c r="Q80" s="9"/>
      <c r="R80" s="9"/>
      <c r="S80" s="9"/>
      <c r="T80" s="9"/>
      <c r="U80" s="9"/>
      <c r="V80" s="9"/>
      <c r="W80" s="9"/>
      <c r="X80" s="9"/>
      <c r="Y80" s="9"/>
      <c r="Z80" s="10"/>
    </row>
    <row r="81" spans="1:26" s="22" customFormat="1" ht="15">
      <c r="A81" s="17"/>
      <c r="B81" s="32" t="s">
        <v>78</v>
      </c>
      <c r="C81" s="18"/>
      <c r="D81" s="18"/>
      <c r="E81" s="19"/>
      <c r="F81" s="19"/>
      <c r="G81" s="19"/>
      <c r="H81" s="211"/>
      <c r="I81" s="211"/>
      <c r="J81" s="211"/>
      <c r="K81" s="211"/>
      <c r="L81" s="211"/>
      <c r="M81" s="19"/>
      <c r="N81" s="33" t="s">
        <v>86</v>
      </c>
      <c r="O81" s="193"/>
      <c r="P81" s="193"/>
      <c r="Q81" s="193"/>
      <c r="R81" s="18"/>
      <c r="S81" s="53" t="s">
        <v>87</v>
      </c>
      <c r="T81" s="252"/>
      <c r="U81" s="252"/>
      <c r="V81" s="252"/>
      <c r="W81" s="252"/>
      <c r="X81" s="252"/>
      <c r="Y81" s="252"/>
      <c r="Z81" s="21"/>
    </row>
    <row r="82" spans="1:26" s="22" customFormat="1" ht="15">
      <c r="A82" s="17"/>
      <c r="B82" s="158"/>
      <c r="C82" s="59"/>
      <c r="D82" s="59"/>
      <c r="E82" s="60"/>
      <c r="F82" s="60"/>
      <c r="G82" s="60"/>
      <c r="H82" s="159"/>
      <c r="I82" s="159"/>
      <c r="J82" s="159"/>
      <c r="K82" s="159"/>
      <c r="L82" s="159"/>
      <c r="M82" s="73"/>
      <c r="N82" s="160"/>
      <c r="O82" s="161"/>
      <c r="P82" s="161"/>
      <c r="Q82" s="161"/>
      <c r="R82" s="162"/>
      <c r="S82" s="163"/>
      <c r="T82" s="164"/>
      <c r="U82" s="164"/>
      <c r="V82" s="164"/>
      <c r="W82" s="164"/>
      <c r="X82" s="164"/>
      <c r="Y82" s="164"/>
      <c r="Z82" s="61"/>
    </row>
    <row r="83" spans="1:26" s="22" customFormat="1" ht="15">
      <c r="A83" s="17"/>
      <c r="B83" s="165"/>
      <c r="C83" s="166"/>
      <c r="D83" s="166"/>
      <c r="E83" s="167"/>
      <c r="F83" s="167"/>
      <c r="G83" s="167"/>
      <c r="H83" s="168"/>
      <c r="I83" s="168"/>
      <c r="J83" s="168"/>
      <c r="K83" s="168"/>
      <c r="L83" s="168"/>
      <c r="M83" s="19"/>
      <c r="N83" s="238"/>
      <c r="O83" s="238"/>
      <c r="P83" s="238"/>
      <c r="Q83" s="238"/>
      <c r="R83" s="238"/>
      <c r="S83" s="247"/>
      <c r="T83" s="247"/>
      <c r="U83" s="247"/>
      <c r="V83" s="247"/>
      <c r="W83" s="247"/>
      <c r="X83" s="164"/>
      <c r="Y83" s="164"/>
      <c r="Z83" s="61"/>
    </row>
    <row r="84" spans="1:26" ht="13.5" thickBot="1">
      <c r="A84" s="5"/>
      <c r="B84" s="169" t="s">
        <v>131</v>
      </c>
      <c r="C84" s="169"/>
      <c r="D84" s="169"/>
      <c r="E84" s="169"/>
      <c r="F84" s="169"/>
      <c r="G84" s="169"/>
      <c r="H84" s="169"/>
      <c r="I84" s="169"/>
      <c r="J84" s="169"/>
      <c r="K84" s="169"/>
      <c r="L84" s="169"/>
      <c r="M84" s="6"/>
      <c r="N84" s="6" t="s">
        <v>40</v>
      </c>
      <c r="O84" s="6"/>
      <c r="P84" s="6"/>
      <c r="Q84" s="6"/>
      <c r="R84" s="6"/>
      <c r="S84" s="6"/>
      <c r="T84" s="6"/>
      <c r="U84" s="6"/>
      <c r="V84" s="6"/>
      <c r="W84" s="6"/>
      <c r="X84" s="6"/>
      <c r="Y84" s="6"/>
      <c r="Z84" s="7"/>
    </row>
    <row r="85" spans="1:26" ht="13.5" thickBot="1">
      <c r="A85" s="122"/>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4"/>
    </row>
    <row r="86" spans="1:26" s="50" customFormat="1" ht="15">
      <c r="A86" s="189" t="s">
        <v>13</v>
      </c>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4"/>
    </row>
    <row r="87" spans="1:26" ht="12.75">
      <c r="A87" s="2"/>
      <c r="B87" s="3"/>
      <c r="C87" s="3"/>
      <c r="D87" s="3"/>
      <c r="E87" s="3"/>
      <c r="F87" s="3"/>
      <c r="G87" s="3"/>
      <c r="H87" s="3"/>
      <c r="I87" s="3"/>
      <c r="J87" s="3"/>
      <c r="K87" s="3"/>
      <c r="L87" s="3"/>
      <c r="M87" s="3"/>
      <c r="N87" s="3"/>
      <c r="O87" s="3"/>
      <c r="P87" s="3"/>
      <c r="Q87" s="3"/>
      <c r="R87" s="3"/>
      <c r="S87" s="3"/>
      <c r="T87" s="3"/>
      <c r="U87" s="3"/>
      <c r="V87" s="3"/>
      <c r="W87" s="3"/>
      <c r="X87" s="3"/>
      <c r="Y87" s="3"/>
      <c r="Z87" s="4"/>
    </row>
    <row r="88" spans="1:26" ht="12.75">
      <c r="A88" s="16" t="s">
        <v>124</v>
      </c>
      <c r="B88" s="3"/>
      <c r="C88" s="3"/>
      <c r="D88" s="3"/>
      <c r="E88" s="3"/>
      <c r="F88" s="3"/>
      <c r="G88" s="3"/>
      <c r="H88" s="3"/>
      <c r="I88" s="3"/>
      <c r="J88" s="3"/>
      <c r="K88" s="3"/>
      <c r="L88" s="3"/>
      <c r="M88" s="3"/>
      <c r="N88" s="3"/>
      <c r="O88" s="3"/>
      <c r="P88" s="3"/>
      <c r="Q88" s="3"/>
      <c r="R88" s="3"/>
      <c r="S88" s="3"/>
      <c r="T88" s="3"/>
      <c r="U88" s="3"/>
      <c r="V88" s="3"/>
      <c r="W88" s="3"/>
      <c r="X88" s="3"/>
      <c r="Y88" s="3"/>
      <c r="Z88" s="4"/>
    </row>
    <row r="89" spans="1:26" ht="9.95" customHeight="1">
      <c r="A89" s="2"/>
      <c r="B89" s="3"/>
      <c r="C89" s="3"/>
      <c r="D89" s="3"/>
      <c r="E89" s="3"/>
      <c r="F89" s="3"/>
      <c r="G89" s="3"/>
      <c r="H89" s="3"/>
      <c r="I89" s="3"/>
      <c r="J89" s="3"/>
      <c r="K89" s="3"/>
      <c r="L89" s="3"/>
      <c r="M89" s="3"/>
      <c r="N89" s="3"/>
      <c r="O89" s="3"/>
      <c r="P89" s="3"/>
      <c r="Q89" s="3"/>
      <c r="R89" s="3"/>
      <c r="S89" s="3"/>
      <c r="T89" s="3"/>
      <c r="U89" s="3"/>
      <c r="V89" s="3"/>
      <c r="W89" s="3"/>
      <c r="X89" s="3"/>
      <c r="Y89" s="3"/>
      <c r="Z89" s="4"/>
    </row>
    <row r="90" spans="1:26" s="14" customFormat="1" ht="14.25">
      <c r="A90" s="12" t="s">
        <v>89</v>
      </c>
      <c r="B90" s="11"/>
      <c r="C90" s="11"/>
      <c r="D90" s="11"/>
      <c r="E90" s="11"/>
      <c r="F90" s="11"/>
      <c r="G90" s="11"/>
      <c r="H90" s="11"/>
      <c r="I90" s="11"/>
      <c r="J90" s="11"/>
      <c r="K90" s="11"/>
      <c r="L90" s="11"/>
      <c r="M90" s="11"/>
      <c r="N90" s="11"/>
      <c r="O90" s="11"/>
      <c r="P90" s="11"/>
      <c r="Q90" s="11"/>
      <c r="R90" s="11"/>
      <c r="S90" s="11"/>
      <c r="T90" s="11"/>
      <c r="U90" s="11"/>
      <c r="V90" s="11"/>
      <c r="W90" s="11"/>
      <c r="X90" s="11"/>
      <c r="Y90" s="11"/>
      <c r="Z90" s="13"/>
    </row>
    <row r="91" spans="1:26" s="22" customFormat="1" ht="15">
      <c r="A91" s="17"/>
      <c r="B91" s="18"/>
      <c r="C91" s="18"/>
      <c r="D91" s="20" t="s">
        <v>14</v>
      </c>
      <c r="E91" s="79"/>
      <c r="F91" s="19"/>
      <c r="G91" s="18"/>
      <c r="H91" s="18"/>
      <c r="I91" s="20"/>
      <c r="J91" s="19"/>
      <c r="K91" s="19"/>
      <c r="L91" s="18"/>
      <c r="M91" s="18"/>
      <c r="N91" s="20"/>
      <c r="O91" s="19"/>
      <c r="P91" s="18"/>
      <c r="Q91" s="18"/>
      <c r="R91" s="18"/>
      <c r="S91" s="18"/>
      <c r="T91" s="18"/>
      <c r="U91" s="18"/>
      <c r="V91" s="18"/>
      <c r="W91" s="18"/>
      <c r="X91" s="18"/>
      <c r="Y91" s="18"/>
      <c r="Z91" s="21"/>
    </row>
    <row r="92" spans="1:26" s="22" customFormat="1" ht="15">
      <c r="A92" s="17"/>
      <c r="B92" s="18"/>
      <c r="C92" s="18"/>
      <c r="D92" s="20" t="s">
        <v>15</v>
      </c>
      <c r="E92" s="79"/>
      <c r="F92" s="19"/>
      <c r="G92" s="18"/>
      <c r="H92" s="18"/>
      <c r="I92" s="18"/>
      <c r="J92" s="18"/>
      <c r="K92" s="19"/>
      <c r="L92" s="18"/>
      <c r="M92" s="18"/>
      <c r="N92" s="18"/>
      <c r="O92" s="18"/>
      <c r="P92" s="18"/>
      <c r="Q92" s="18"/>
      <c r="R92" s="18"/>
      <c r="S92" s="18"/>
      <c r="T92" s="18"/>
      <c r="U92" s="18"/>
      <c r="V92" s="18"/>
      <c r="W92" s="18"/>
      <c r="X92" s="18"/>
      <c r="Y92" s="18"/>
      <c r="Z92" s="21"/>
    </row>
    <row r="93" spans="1:26" s="22" customFormat="1" ht="15">
      <c r="A93" s="17"/>
      <c r="B93" s="18"/>
      <c r="C93" s="18"/>
      <c r="D93" s="20" t="s">
        <v>16</v>
      </c>
      <c r="E93" s="79"/>
      <c r="F93" s="19"/>
      <c r="G93" s="18"/>
      <c r="H93" s="18"/>
      <c r="I93" s="20"/>
      <c r="J93" s="19"/>
      <c r="K93" s="19"/>
      <c r="L93" s="18"/>
      <c r="M93" s="18"/>
      <c r="N93" s="20"/>
      <c r="O93" s="19"/>
      <c r="P93" s="33" t="s">
        <v>17</v>
      </c>
      <c r="Q93" s="79"/>
      <c r="R93" s="18"/>
      <c r="S93" s="34"/>
      <c r="T93" s="33" t="s">
        <v>18</v>
      </c>
      <c r="U93" s="79"/>
      <c r="V93" s="33" t="s">
        <v>19</v>
      </c>
      <c r="W93" s="215"/>
      <c r="X93" s="215"/>
      <c r="Y93" s="215"/>
      <c r="Z93" s="21"/>
    </row>
    <row r="94" spans="1:26" s="22" customFormat="1" ht="9.95" customHeight="1">
      <c r="A94" s="17"/>
      <c r="B94" s="18"/>
      <c r="C94" s="18"/>
      <c r="D94" s="20"/>
      <c r="E94" s="19"/>
      <c r="F94" s="19"/>
      <c r="G94" s="18"/>
      <c r="H94" s="18"/>
      <c r="I94" s="20"/>
      <c r="J94" s="19"/>
      <c r="K94" s="19"/>
      <c r="L94" s="18"/>
      <c r="M94" s="18"/>
      <c r="N94" s="20"/>
      <c r="O94" s="19"/>
      <c r="P94" s="18"/>
      <c r="Q94" s="18"/>
      <c r="R94" s="18"/>
      <c r="S94" s="18"/>
      <c r="T94" s="18"/>
      <c r="U94" s="18"/>
      <c r="V94" s="18"/>
      <c r="W94" s="18"/>
      <c r="X94" s="18"/>
      <c r="Y94" s="18"/>
      <c r="Z94" s="21"/>
    </row>
    <row r="95" spans="1:26" s="31" customFormat="1" ht="14.25">
      <c r="A95" s="27" t="s">
        <v>90</v>
      </c>
      <c r="B95" s="28"/>
      <c r="C95" s="28"/>
      <c r="D95" s="28"/>
      <c r="E95" s="28"/>
      <c r="F95" s="28"/>
      <c r="G95" s="28"/>
      <c r="H95" s="28"/>
      <c r="I95" s="28"/>
      <c r="J95" s="28"/>
      <c r="K95" s="28"/>
      <c r="L95" s="28"/>
      <c r="M95" s="28"/>
      <c r="N95" s="28"/>
      <c r="O95" s="28"/>
      <c r="P95" s="28"/>
      <c r="Q95" s="28"/>
      <c r="R95" s="28"/>
      <c r="S95" s="29"/>
      <c r="T95" s="28"/>
      <c r="U95" s="28"/>
      <c r="V95" s="28"/>
      <c r="W95" s="28"/>
      <c r="X95" s="28"/>
      <c r="Y95" s="28"/>
      <c r="Z95" s="30"/>
    </row>
    <row r="96" spans="1:26" s="22" customFormat="1" ht="15">
      <c r="A96" s="17"/>
      <c r="B96" s="18"/>
      <c r="C96" s="18"/>
      <c r="D96" s="20" t="s">
        <v>20</v>
      </c>
      <c r="E96" s="79"/>
      <c r="F96" s="18"/>
      <c r="G96" s="18"/>
      <c r="H96" s="18"/>
      <c r="I96" s="18"/>
      <c r="J96" s="19"/>
      <c r="K96" s="18"/>
      <c r="L96" s="18"/>
      <c r="M96" s="18"/>
      <c r="N96" s="18"/>
      <c r="O96" s="18"/>
      <c r="P96" s="18"/>
      <c r="Q96" s="18"/>
      <c r="R96" s="18"/>
      <c r="S96" s="18"/>
      <c r="T96" s="18"/>
      <c r="U96" s="18"/>
      <c r="V96" s="18"/>
      <c r="W96" s="18"/>
      <c r="X96" s="18"/>
      <c r="Y96" s="18"/>
      <c r="Z96" s="21"/>
    </row>
    <row r="97" spans="1:26" s="22" customFormat="1" ht="15">
      <c r="A97" s="17"/>
      <c r="B97" s="18"/>
      <c r="C97" s="18"/>
      <c r="D97" s="20" t="s">
        <v>21</v>
      </c>
      <c r="E97" s="79"/>
      <c r="F97" s="18"/>
      <c r="G97" s="18"/>
      <c r="H97" s="18"/>
      <c r="I97" s="18"/>
      <c r="J97" s="18"/>
      <c r="K97" s="18"/>
      <c r="L97" s="18"/>
      <c r="M97" s="18"/>
      <c r="N97" s="18"/>
      <c r="O97" s="18"/>
      <c r="P97" s="18"/>
      <c r="Q97" s="18"/>
      <c r="R97" s="18"/>
      <c r="S97" s="18"/>
      <c r="T97" s="18"/>
      <c r="U97" s="18"/>
      <c r="V97" s="18"/>
      <c r="W97" s="18"/>
      <c r="X97" s="18"/>
      <c r="Y97" s="18"/>
      <c r="Z97" s="21"/>
    </row>
    <row r="98" spans="1:26" s="22" customFormat="1" ht="15">
      <c r="A98" s="17"/>
      <c r="B98" s="18"/>
      <c r="C98" s="18"/>
      <c r="D98" s="20" t="s">
        <v>22</v>
      </c>
      <c r="E98" s="78"/>
      <c r="F98" s="19"/>
      <c r="G98" s="18"/>
      <c r="H98" s="18"/>
      <c r="I98" s="18"/>
      <c r="J98" s="18"/>
      <c r="K98" s="18"/>
      <c r="L98" s="18"/>
      <c r="M98" s="18"/>
      <c r="N98" s="18"/>
      <c r="O98" s="18"/>
      <c r="P98" s="18"/>
      <c r="Q98" s="18"/>
      <c r="R98" s="19"/>
      <c r="S98" s="18"/>
      <c r="T98" s="19"/>
      <c r="U98" s="19"/>
      <c r="V98" s="19"/>
      <c r="W98" s="19"/>
      <c r="X98" s="19"/>
      <c r="Y98" s="18"/>
      <c r="Z98" s="21"/>
    </row>
    <row r="99" spans="1:26" s="22" customFormat="1" ht="15.75">
      <c r="A99" s="17"/>
      <c r="B99" s="18"/>
      <c r="C99" s="18"/>
      <c r="D99" s="20" t="s">
        <v>23</v>
      </c>
      <c r="E99" s="79"/>
      <c r="F99" s="18"/>
      <c r="G99" s="35" t="s">
        <v>24</v>
      </c>
      <c r="H99" s="79"/>
      <c r="I99" s="32"/>
      <c r="J99" s="35" t="s">
        <v>25</v>
      </c>
      <c r="K99" s="79"/>
      <c r="L99" s="35" t="s">
        <v>26</v>
      </c>
      <c r="M99" s="193"/>
      <c r="N99" s="193"/>
      <c r="O99" s="19"/>
      <c r="P99" s="33" t="s">
        <v>17</v>
      </c>
      <c r="Q99" s="79"/>
      <c r="R99" s="34"/>
      <c r="S99" s="18"/>
      <c r="T99" s="33" t="s">
        <v>18</v>
      </c>
      <c r="U99" s="79"/>
      <c r="V99" s="33" t="s">
        <v>19</v>
      </c>
      <c r="W99" s="215"/>
      <c r="X99" s="215"/>
      <c r="Y99" s="215"/>
      <c r="Z99" s="178"/>
    </row>
    <row r="100" spans="1:26" s="22" customFormat="1" ht="15.75">
      <c r="A100" s="17"/>
      <c r="B100" s="18"/>
      <c r="C100" s="18"/>
      <c r="D100" s="20" t="s">
        <v>26</v>
      </c>
      <c r="E100" s="79"/>
      <c r="F100" s="18"/>
      <c r="G100" s="36" t="s">
        <v>27</v>
      </c>
      <c r="H100" s="79"/>
      <c r="I100" s="32"/>
      <c r="J100" s="36" t="s">
        <v>28</v>
      </c>
      <c r="K100" s="79"/>
      <c r="L100" s="35" t="s">
        <v>26</v>
      </c>
      <c r="M100" s="193"/>
      <c r="N100" s="193"/>
      <c r="O100" s="19"/>
      <c r="P100" s="33" t="s">
        <v>17</v>
      </c>
      <c r="Q100" s="79"/>
      <c r="R100" s="34"/>
      <c r="S100" s="18"/>
      <c r="T100" s="33" t="s">
        <v>18</v>
      </c>
      <c r="U100" s="79"/>
      <c r="V100" s="33" t="s">
        <v>19</v>
      </c>
      <c r="W100" s="215"/>
      <c r="X100" s="215"/>
      <c r="Y100" s="215"/>
      <c r="Z100" s="178"/>
    </row>
    <row r="101" spans="1:26" s="117" customFormat="1" ht="9.75" customHeight="1">
      <c r="A101" s="119"/>
      <c r="B101" s="39"/>
      <c r="C101" s="39"/>
      <c r="D101" s="116"/>
      <c r="E101" s="161"/>
      <c r="F101" s="162"/>
      <c r="G101" s="170"/>
      <c r="H101" s="161"/>
      <c r="I101" s="171"/>
      <c r="J101" s="170"/>
      <c r="K101" s="161"/>
      <c r="L101" s="170"/>
      <c r="M101" s="161"/>
      <c r="N101" s="161"/>
      <c r="O101" s="73"/>
      <c r="P101" s="160"/>
      <c r="Q101" s="161"/>
      <c r="R101" s="172"/>
      <c r="S101" s="171"/>
      <c r="T101" s="160"/>
      <c r="U101" s="161"/>
      <c r="V101" s="160"/>
      <c r="W101" s="173"/>
      <c r="X101" s="173"/>
      <c r="Y101" s="173"/>
      <c r="Z101" s="179"/>
    </row>
    <row r="102" spans="1:26" s="22" customFormat="1" ht="15.75">
      <c r="A102" s="17"/>
      <c r="B102" s="18"/>
      <c r="C102" s="18"/>
      <c r="D102" s="20" t="s">
        <v>29</v>
      </c>
      <c r="E102" s="79"/>
      <c r="F102" s="18"/>
      <c r="G102" s="18"/>
      <c r="H102" s="18"/>
      <c r="I102" s="20" t="s">
        <v>30</v>
      </c>
      <c r="J102" s="211"/>
      <c r="K102" s="211"/>
      <c r="L102" s="211"/>
      <c r="M102" s="211"/>
      <c r="N102" s="211"/>
      <c r="O102" s="211"/>
      <c r="P102" s="211"/>
      <c r="Q102" s="211"/>
      <c r="R102" s="211"/>
      <c r="S102" s="211"/>
      <c r="T102" s="211"/>
      <c r="U102" s="211"/>
      <c r="V102" s="211"/>
      <c r="W102" s="211"/>
      <c r="X102" s="211"/>
      <c r="Y102" s="211"/>
      <c r="Z102" s="178"/>
    </row>
    <row r="103" spans="1:26" s="22" customFormat="1" ht="9" customHeight="1">
      <c r="A103" s="58"/>
      <c r="B103" s="59"/>
      <c r="C103" s="59"/>
      <c r="D103" s="174"/>
      <c r="E103" s="59"/>
      <c r="F103" s="59"/>
      <c r="G103" s="59"/>
      <c r="H103" s="59"/>
      <c r="I103" s="59"/>
      <c r="J103" s="59"/>
      <c r="K103" s="159"/>
      <c r="L103" s="159"/>
      <c r="M103" s="159"/>
      <c r="N103" s="159"/>
      <c r="O103" s="159"/>
      <c r="P103" s="159"/>
      <c r="Q103" s="159"/>
      <c r="R103" s="175"/>
      <c r="S103" s="159"/>
      <c r="T103" s="159"/>
      <c r="U103" s="159"/>
      <c r="V103" s="159"/>
      <c r="W103" s="159"/>
      <c r="X103" s="175"/>
      <c r="Y103" s="159"/>
      <c r="Z103" s="179"/>
    </row>
    <row r="104" spans="1:28" s="22" customFormat="1" ht="15">
      <c r="A104" s="27"/>
      <c r="B104" s="18"/>
      <c r="C104" s="18"/>
      <c r="D104" s="20" t="s">
        <v>135</v>
      </c>
      <c r="E104" s="184"/>
      <c r="F104" s="241" t="s">
        <v>143</v>
      </c>
      <c r="G104" s="197"/>
      <c r="H104" s="197"/>
      <c r="I104" s="254">
        <f>E104*G107</f>
        <v>0</v>
      </c>
      <c r="J104" s="255"/>
      <c r="K104" s="19"/>
      <c r="L104" s="19"/>
      <c r="M104" s="18"/>
      <c r="N104" s="20"/>
      <c r="O104" s="20" t="s">
        <v>136</v>
      </c>
      <c r="P104" s="20"/>
      <c r="Q104" s="71"/>
      <c r="R104" s="63" t="s">
        <v>141</v>
      </c>
      <c r="S104" s="79"/>
      <c r="T104" s="156"/>
      <c r="U104" s="155"/>
      <c r="V104" s="155"/>
      <c r="W104" s="155"/>
      <c r="X104" s="186" t="s">
        <v>142</v>
      </c>
      <c r="Y104" s="79"/>
      <c r="Z104" s="180"/>
      <c r="AA104" s="71"/>
      <c r="AB104" s="71"/>
    </row>
    <row r="105" spans="1:26" s="22" customFormat="1" ht="15.75">
      <c r="A105" s="17"/>
      <c r="B105" s="18"/>
      <c r="C105" s="115"/>
      <c r="D105" s="20"/>
      <c r="E105" s="184"/>
      <c r="F105" s="241" t="s">
        <v>140</v>
      </c>
      <c r="G105" s="242"/>
      <c r="H105" s="242"/>
      <c r="I105" s="220">
        <f>E105*Q107</f>
        <v>0</v>
      </c>
      <c r="J105" s="220"/>
      <c r="K105" s="19"/>
      <c r="L105" s="60"/>
      <c r="M105" s="59"/>
      <c r="N105" s="174"/>
      <c r="O105" s="63"/>
      <c r="P105" s="176"/>
      <c r="Q105" s="176"/>
      <c r="R105" s="161"/>
      <c r="S105" s="177"/>
      <c r="T105" s="177"/>
      <c r="U105" s="177"/>
      <c r="V105" s="177"/>
      <c r="W105" s="177"/>
      <c r="X105" s="161"/>
      <c r="Y105" s="59"/>
      <c r="Z105" s="181"/>
    </row>
    <row r="106" spans="1:26" s="22" customFormat="1" ht="9.95" customHeight="1">
      <c r="A106" s="17"/>
      <c r="B106" s="18"/>
      <c r="C106" s="115"/>
      <c r="D106" s="20"/>
      <c r="E106" s="19"/>
      <c r="F106" s="20"/>
      <c r="G106" s="68"/>
      <c r="H106" s="68"/>
      <c r="I106" s="69"/>
      <c r="J106" s="69"/>
      <c r="K106" s="69"/>
      <c r="L106" s="69"/>
      <c r="M106" s="54"/>
      <c r="N106" s="148"/>
      <c r="O106" s="69"/>
      <c r="P106" s="54"/>
      <c r="Q106" s="69"/>
      <c r="R106" s="69"/>
      <c r="S106" s="69"/>
      <c r="T106" s="69"/>
      <c r="U106" s="69"/>
      <c r="V106" s="54"/>
      <c r="W106" s="148"/>
      <c r="X106" s="69"/>
      <c r="Y106" s="54"/>
      <c r="Z106" s="182"/>
    </row>
    <row r="107" spans="1:26" s="70" customFormat="1" ht="12">
      <c r="A107" s="154"/>
      <c r="B107" s="110" t="s">
        <v>144</v>
      </c>
      <c r="C107" s="111"/>
      <c r="D107" s="111"/>
      <c r="E107" s="111"/>
      <c r="F107" s="112"/>
      <c r="G107" s="113">
        <v>0.55</v>
      </c>
      <c r="H107" s="111" t="s">
        <v>79</v>
      </c>
      <c r="I107" s="112"/>
      <c r="J107" s="114"/>
      <c r="K107" s="69"/>
      <c r="L107" s="110" t="s">
        <v>145</v>
      </c>
      <c r="M107" s="111"/>
      <c r="N107" s="111"/>
      <c r="O107" s="111"/>
      <c r="P107" s="112"/>
      <c r="Q107" s="185">
        <v>0.5</v>
      </c>
      <c r="R107" s="111" t="s">
        <v>79</v>
      </c>
      <c r="S107" s="112"/>
      <c r="T107" s="114"/>
      <c r="U107" s="69"/>
      <c r="V107" s="54"/>
      <c r="W107" s="148"/>
      <c r="X107" s="69"/>
      <c r="Y107" s="54"/>
      <c r="Z107" s="182"/>
    </row>
    <row r="108" spans="1:26" ht="13.5" thickBot="1">
      <c r="A108" s="153"/>
      <c r="B108" s="149"/>
      <c r="C108" s="149"/>
      <c r="D108" s="149"/>
      <c r="E108" s="150"/>
      <c r="F108" s="151"/>
      <c r="G108" s="149"/>
      <c r="H108" s="150"/>
      <c r="I108" s="149"/>
      <c r="J108" s="150"/>
      <c r="K108" s="149"/>
      <c r="L108" s="6"/>
      <c r="M108" s="6"/>
      <c r="N108" s="149"/>
      <c r="O108" s="149"/>
      <c r="P108" s="149"/>
      <c r="Q108" s="149"/>
      <c r="R108" s="150"/>
      <c r="S108" s="151"/>
      <c r="T108" s="149"/>
      <c r="U108" s="150"/>
      <c r="V108" s="149"/>
      <c r="W108" s="6"/>
      <c r="X108" s="6"/>
      <c r="Y108" s="6"/>
      <c r="Z108" s="183"/>
    </row>
    <row r="109" spans="1:26" ht="13.5" thickBot="1">
      <c r="A109" s="152"/>
      <c r="B109" s="147"/>
      <c r="C109" s="147"/>
      <c r="D109" s="147"/>
      <c r="E109" s="147"/>
      <c r="F109" s="147"/>
      <c r="G109" s="147"/>
      <c r="H109" s="147"/>
      <c r="I109" s="147"/>
      <c r="J109" s="147"/>
      <c r="K109" s="147"/>
      <c r="L109" s="147"/>
      <c r="M109" s="15"/>
      <c r="N109" s="147"/>
      <c r="O109" s="147"/>
      <c r="P109" s="147"/>
      <c r="Q109" s="147"/>
      <c r="R109" s="147"/>
      <c r="S109" s="147"/>
      <c r="T109" s="147"/>
      <c r="U109" s="147"/>
      <c r="V109" s="147"/>
      <c r="W109" s="15"/>
      <c r="X109" s="15"/>
      <c r="Y109" s="15"/>
      <c r="Z109" s="125"/>
    </row>
    <row r="110" spans="1:26" s="50" customFormat="1" ht="15">
      <c r="A110" s="189" t="s">
        <v>52</v>
      </c>
      <c r="B110" s="213"/>
      <c r="C110" s="213"/>
      <c r="D110" s="213"/>
      <c r="E110" s="213"/>
      <c r="F110" s="213"/>
      <c r="G110" s="213"/>
      <c r="H110" s="213"/>
      <c r="I110" s="213"/>
      <c r="J110" s="213"/>
      <c r="K110" s="213"/>
      <c r="L110" s="213"/>
      <c r="M110" s="213"/>
      <c r="N110" s="213"/>
      <c r="O110" s="213"/>
      <c r="P110" s="213"/>
      <c r="Q110" s="213"/>
      <c r="R110" s="213"/>
      <c r="S110" s="213"/>
      <c r="T110" s="213"/>
      <c r="U110" s="213"/>
      <c r="V110" s="213"/>
      <c r="W110" s="213"/>
      <c r="X110" s="213"/>
      <c r="Y110" s="213"/>
      <c r="Z110" s="214"/>
    </row>
    <row r="111" spans="1:26" ht="12.75">
      <c r="A111" s="2"/>
      <c r="B111" s="3"/>
      <c r="C111" s="3"/>
      <c r="D111" s="3"/>
      <c r="E111" s="3"/>
      <c r="F111" s="3"/>
      <c r="G111" s="3"/>
      <c r="H111" s="3"/>
      <c r="I111" s="3"/>
      <c r="J111" s="3"/>
      <c r="K111" s="3"/>
      <c r="L111" s="3"/>
      <c r="M111" s="3"/>
      <c r="N111" s="3"/>
      <c r="O111" s="3"/>
      <c r="P111" s="3"/>
      <c r="Q111" s="3"/>
      <c r="R111" s="3"/>
      <c r="S111" s="3"/>
      <c r="T111" s="3"/>
      <c r="U111" s="3"/>
      <c r="V111" s="3"/>
      <c r="W111" s="3"/>
      <c r="X111" s="3"/>
      <c r="Y111" s="3"/>
      <c r="Z111" s="4"/>
    </row>
    <row r="112" spans="1:26" s="22" customFormat="1" ht="12.75" customHeight="1">
      <c r="A112" s="248" t="s">
        <v>53</v>
      </c>
      <c r="B112" s="249"/>
      <c r="C112" s="249"/>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50"/>
    </row>
    <row r="113" spans="1:26" s="22" customFormat="1" ht="14.25">
      <c r="A113" s="248"/>
      <c r="B113" s="249"/>
      <c r="C113" s="249"/>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50"/>
    </row>
    <row r="114" spans="1:26" s="22" customFormat="1" ht="9.95" customHeight="1">
      <c r="A114" s="17"/>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21"/>
    </row>
    <row r="115" spans="1:26" s="22" customFormat="1" ht="15">
      <c r="A115" s="37" t="s">
        <v>54</v>
      </c>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21"/>
    </row>
    <row r="116" spans="1:26" s="22" customFormat="1" ht="15">
      <c r="A116" s="17"/>
      <c r="B116" s="20" t="s">
        <v>55</v>
      </c>
      <c r="C116" s="79"/>
      <c r="D116" s="20" t="s">
        <v>56</v>
      </c>
      <c r="E116" s="79"/>
      <c r="F116" s="20" t="s">
        <v>57</v>
      </c>
      <c r="G116" s="79"/>
      <c r="H116" s="38">
        <v>1</v>
      </c>
      <c r="I116" s="196" t="s">
        <v>58</v>
      </c>
      <c r="J116" s="196"/>
      <c r="K116" s="196"/>
      <c r="L116" s="196"/>
      <c r="M116" s="19"/>
      <c r="N116" s="19"/>
      <c r="O116" s="19"/>
      <c r="P116" s="19"/>
      <c r="Q116" s="18"/>
      <c r="R116" s="18"/>
      <c r="S116" s="18"/>
      <c r="T116" s="18"/>
      <c r="U116" s="18"/>
      <c r="V116" s="18"/>
      <c r="W116" s="18"/>
      <c r="X116" s="18"/>
      <c r="Y116" s="18"/>
      <c r="Z116" s="21"/>
    </row>
    <row r="117" spans="1:26" s="22" customFormat="1" ht="15">
      <c r="A117" s="17"/>
      <c r="B117" s="20" t="s">
        <v>55</v>
      </c>
      <c r="C117" s="79"/>
      <c r="D117" s="20" t="s">
        <v>56</v>
      </c>
      <c r="E117" s="79"/>
      <c r="F117" s="20" t="s">
        <v>57</v>
      </c>
      <c r="G117" s="79"/>
      <c r="H117" s="38">
        <v>2</v>
      </c>
      <c r="I117" s="196" t="s">
        <v>59</v>
      </c>
      <c r="J117" s="196"/>
      <c r="K117" s="196"/>
      <c r="L117" s="196"/>
      <c r="M117" s="196"/>
      <c r="N117" s="196"/>
      <c r="O117" s="196"/>
      <c r="P117" s="19"/>
      <c r="Q117" s="18"/>
      <c r="R117" s="18"/>
      <c r="S117" s="18"/>
      <c r="T117" s="18"/>
      <c r="U117" s="18"/>
      <c r="V117" s="18"/>
      <c r="W117" s="18"/>
      <c r="X117" s="18"/>
      <c r="Y117" s="18"/>
      <c r="Z117" s="21"/>
    </row>
    <row r="118" spans="1:26" s="22" customFormat="1" ht="15">
      <c r="A118" s="17"/>
      <c r="B118" s="20" t="s">
        <v>55</v>
      </c>
      <c r="C118" s="79"/>
      <c r="D118" s="20" t="s">
        <v>56</v>
      </c>
      <c r="E118" s="79"/>
      <c r="F118" s="20" t="s">
        <v>57</v>
      </c>
      <c r="G118" s="79"/>
      <c r="H118" s="38">
        <v>3</v>
      </c>
      <c r="I118" s="196" t="s">
        <v>60</v>
      </c>
      <c r="J118" s="196"/>
      <c r="K118" s="196"/>
      <c r="L118" s="196"/>
      <c r="M118" s="196"/>
      <c r="N118" s="196"/>
      <c r="O118" s="196"/>
      <c r="P118" s="196"/>
      <c r="Q118" s="18"/>
      <c r="R118" s="18"/>
      <c r="S118" s="18"/>
      <c r="T118" s="18"/>
      <c r="U118" s="18"/>
      <c r="V118" s="18"/>
      <c r="W118" s="18"/>
      <c r="X118" s="18"/>
      <c r="Y118" s="18"/>
      <c r="Z118" s="21"/>
    </row>
    <row r="119" spans="1:26" s="22" customFormat="1" ht="15">
      <c r="A119" s="17"/>
      <c r="B119" s="20" t="s">
        <v>55</v>
      </c>
      <c r="C119" s="79"/>
      <c r="D119" s="20" t="s">
        <v>56</v>
      </c>
      <c r="E119" s="79"/>
      <c r="F119" s="20" t="s">
        <v>57</v>
      </c>
      <c r="G119" s="79"/>
      <c r="H119" s="38">
        <v>4</v>
      </c>
      <c r="I119" s="239" t="s">
        <v>61</v>
      </c>
      <c r="J119" s="231"/>
      <c r="K119" s="231"/>
      <c r="L119" s="231"/>
      <c r="M119" s="71"/>
      <c r="N119" s="71"/>
      <c r="O119" s="71"/>
      <c r="P119" s="71"/>
      <c r="Q119" s="18"/>
      <c r="R119" s="18"/>
      <c r="S119" s="18"/>
      <c r="T119" s="18"/>
      <c r="U119" s="18"/>
      <c r="V119" s="18"/>
      <c r="W119" s="18"/>
      <c r="X119" s="18"/>
      <c r="Y119" s="18"/>
      <c r="Z119" s="21"/>
    </row>
    <row r="120" spans="1:26" s="22" customFormat="1" ht="15">
      <c r="A120" s="17"/>
      <c r="B120" s="20" t="s">
        <v>55</v>
      </c>
      <c r="C120" s="79"/>
      <c r="D120" s="20" t="s">
        <v>56</v>
      </c>
      <c r="E120" s="79"/>
      <c r="F120" s="20" t="s">
        <v>57</v>
      </c>
      <c r="G120" s="79"/>
      <c r="H120" s="38">
        <v>5</v>
      </c>
      <c r="I120" s="239" t="s">
        <v>62</v>
      </c>
      <c r="J120" s="231"/>
      <c r="K120" s="231"/>
      <c r="L120" s="71"/>
      <c r="M120" s="71"/>
      <c r="N120" s="71"/>
      <c r="O120" s="71"/>
      <c r="P120" s="71"/>
      <c r="Q120" s="18"/>
      <c r="R120" s="18"/>
      <c r="S120" s="18"/>
      <c r="T120" s="18"/>
      <c r="U120" s="18"/>
      <c r="V120" s="18"/>
      <c r="W120" s="18"/>
      <c r="X120" s="18"/>
      <c r="Y120" s="18"/>
      <c r="Z120" s="21"/>
    </row>
    <row r="121" spans="1:26" s="22" customFormat="1" ht="15">
      <c r="A121" s="17"/>
      <c r="B121" s="20" t="s">
        <v>55</v>
      </c>
      <c r="C121" s="79"/>
      <c r="D121" s="20" t="s">
        <v>56</v>
      </c>
      <c r="E121" s="79"/>
      <c r="F121" s="20" t="s">
        <v>57</v>
      </c>
      <c r="G121" s="79"/>
      <c r="H121" s="38">
        <v>6</v>
      </c>
      <c r="I121" s="239" t="s">
        <v>63</v>
      </c>
      <c r="J121" s="231"/>
      <c r="K121" s="231"/>
      <c r="L121" s="19"/>
      <c r="M121" s="19"/>
      <c r="N121" s="19"/>
      <c r="O121" s="19"/>
      <c r="P121" s="19"/>
      <c r="Q121" s="18"/>
      <c r="R121" s="18"/>
      <c r="S121" s="18"/>
      <c r="T121" s="18"/>
      <c r="U121" s="18"/>
      <c r="V121" s="18"/>
      <c r="W121" s="18"/>
      <c r="X121" s="18"/>
      <c r="Y121" s="18"/>
      <c r="Z121" s="21"/>
    </row>
    <row r="122" spans="1:26" s="22" customFormat="1" ht="15">
      <c r="A122" s="17"/>
      <c r="B122" s="20" t="s">
        <v>55</v>
      </c>
      <c r="C122" s="79"/>
      <c r="D122" s="20" t="s">
        <v>56</v>
      </c>
      <c r="E122" s="79"/>
      <c r="F122" s="20" t="s">
        <v>57</v>
      </c>
      <c r="G122" s="79"/>
      <c r="H122" s="38">
        <v>7</v>
      </c>
      <c r="I122" s="239" t="s">
        <v>64</v>
      </c>
      <c r="J122" s="231"/>
      <c r="K122" s="231"/>
      <c r="L122" s="231"/>
      <c r="M122" s="71"/>
      <c r="N122" s="71"/>
      <c r="O122" s="71"/>
      <c r="P122" s="71"/>
      <c r="Q122" s="18"/>
      <c r="R122" s="18"/>
      <c r="S122" s="18"/>
      <c r="T122" s="18"/>
      <c r="U122" s="18"/>
      <c r="V122" s="18"/>
      <c r="W122" s="18"/>
      <c r="X122" s="18"/>
      <c r="Y122" s="18"/>
      <c r="Z122" s="21"/>
    </row>
    <row r="123" spans="1:26" s="22" customFormat="1" ht="15">
      <c r="A123" s="17"/>
      <c r="B123" s="20" t="s">
        <v>55</v>
      </c>
      <c r="C123" s="79"/>
      <c r="D123" s="20" t="s">
        <v>56</v>
      </c>
      <c r="E123" s="79"/>
      <c r="F123" s="20" t="s">
        <v>57</v>
      </c>
      <c r="G123" s="79"/>
      <c r="H123" s="38">
        <v>8</v>
      </c>
      <c r="I123" s="239" t="s">
        <v>65</v>
      </c>
      <c r="J123" s="231"/>
      <c r="K123" s="231"/>
      <c r="L123" s="231"/>
      <c r="M123" s="231"/>
      <c r="N123" s="71"/>
      <c r="O123" s="71"/>
      <c r="P123" s="71"/>
      <c r="Q123" s="18"/>
      <c r="R123" s="18"/>
      <c r="S123" s="18"/>
      <c r="T123" s="18"/>
      <c r="U123" s="18"/>
      <c r="V123" s="18"/>
      <c r="W123" s="18"/>
      <c r="X123" s="18"/>
      <c r="Y123" s="18"/>
      <c r="Z123" s="21"/>
    </row>
    <row r="124" spans="1:26" s="22" customFormat="1" ht="15">
      <c r="A124" s="17"/>
      <c r="B124" s="20"/>
      <c r="C124" s="18"/>
      <c r="D124" s="20"/>
      <c r="E124" s="18"/>
      <c r="F124" s="20"/>
      <c r="G124" s="78"/>
      <c r="H124" s="38">
        <v>9</v>
      </c>
      <c r="I124" s="239" t="s">
        <v>66</v>
      </c>
      <c r="J124" s="231"/>
      <c r="K124" s="231"/>
      <c r="L124" s="231"/>
      <c r="M124" s="71"/>
      <c r="N124" s="71"/>
      <c r="O124" s="71"/>
      <c r="P124" s="71"/>
      <c r="Q124" s="18"/>
      <c r="R124" s="18"/>
      <c r="S124" s="18"/>
      <c r="T124" s="18"/>
      <c r="U124" s="18"/>
      <c r="V124" s="18"/>
      <c r="W124" s="18"/>
      <c r="X124" s="18"/>
      <c r="Y124" s="18"/>
      <c r="Z124" s="21"/>
    </row>
    <row r="125" spans="1:26" ht="13.5" thickBot="1">
      <c r="A125" s="5"/>
      <c r="B125" s="6"/>
      <c r="C125" s="6"/>
      <c r="D125" s="6"/>
      <c r="E125" s="6"/>
      <c r="F125" s="6"/>
      <c r="G125" s="6"/>
      <c r="H125" s="6"/>
      <c r="I125" s="6"/>
      <c r="J125" s="6"/>
      <c r="K125" s="6"/>
      <c r="L125" s="6"/>
      <c r="M125" s="6"/>
      <c r="N125" s="6"/>
      <c r="O125" s="6"/>
      <c r="P125" s="6"/>
      <c r="Q125" s="6"/>
      <c r="R125" s="6"/>
      <c r="S125" s="6"/>
      <c r="T125" s="6"/>
      <c r="U125" s="6"/>
      <c r="V125" s="6"/>
      <c r="W125" s="6"/>
      <c r="X125" s="6"/>
      <c r="Y125" s="6"/>
      <c r="Z125" s="7"/>
    </row>
    <row r="126" spans="1:26" ht="13.5" thickBo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s="50" customFormat="1" ht="15">
      <c r="A127" s="189" t="s">
        <v>76</v>
      </c>
      <c r="B127" s="213"/>
      <c r="C127" s="213"/>
      <c r="D127" s="213"/>
      <c r="E127" s="213"/>
      <c r="F127" s="213"/>
      <c r="G127" s="213"/>
      <c r="H127" s="213"/>
      <c r="I127" s="213"/>
      <c r="J127" s="213"/>
      <c r="K127" s="213"/>
      <c r="L127" s="213"/>
      <c r="M127" s="213"/>
      <c r="N127" s="213"/>
      <c r="O127" s="213"/>
      <c r="P127" s="213"/>
      <c r="Q127" s="213"/>
      <c r="R127" s="213"/>
      <c r="S127" s="213"/>
      <c r="T127" s="213"/>
      <c r="U127" s="213"/>
      <c r="V127" s="213"/>
      <c r="W127" s="213"/>
      <c r="X127" s="213"/>
      <c r="Y127" s="213"/>
      <c r="Z127" s="214"/>
    </row>
    <row r="128" spans="1:26" ht="12.75">
      <c r="A128" s="2"/>
      <c r="B128" s="3"/>
      <c r="C128" s="3"/>
      <c r="D128" s="3"/>
      <c r="E128" s="3"/>
      <c r="F128" s="3"/>
      <c r="G128" s="3"/>
      <c r="H128" s="3"/>
      <c r="I128" s="3"/>
      <c r="J128" s="3"/>
      <c r="K128" s="3"/>
      <c r="L128" s="3"/>
      <c r="M128" s="3"/>
      <c r="N128" s="3"/>
      <c r="O128" s="3"/>
      <c r="P128" s="3"/>
      <c r="Q128" s="3"/>
      <c r="R128" s="3"/>
      <c r="S128" s="3"/>
      <c r="T128" s="3"/>
      <c r="U128" s="3"/>
      <c r="V128" s="3"/>
      <c r="W128" s="3"/>
      <c r="X128" s="3"/>
      <c r="Y128" s="3"/>
      <c r="Z128" s="4"/>
    </row>
    <row r="129" spans="1:26" s="22" customFormat="1" ht="14.25">
      <c r="A129" s="17"/>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21"/>
    </row>
    <row r="130" spans="1:26" s="22" customFormat="1" ht="15">
      <c r="A130" s="17" t="s">
        <v>9</v>
      </c>
      <c r="B130" s="18"/>
      <c r="C130" s="18"/>
      <c r="D130" s="18"/>
      <c r="E130" s="18"/>
      <c r="F130" s="18"/>
      <c r="G130" s="18"/>
      <c r="H130" s="18"/>
      <c r="I130" s="18"/>
      <c r="J130" s="18"/>
      <c r="K130" s="18"/>
      <c r="L130" s="18"/>
      <c r="M130" s="20" t="s">
        <v>10</v>
      </c>
      <c r="N130" s="79"/>
      <c r="O130" s="19"/>
      <c r="P130" s="20" t="s">
        <v>11</v>
      </c>
      <c r="Q130" s="79"/>
      <c r="R130" s="18"/>
      <c r="S130" s="18"/>
      <c r="T130" s="18"/>
      <c r="U130" s="18"/>
      <c r="V130" s="18"/>
      <c r="W130" s="18"/>
      <c r="X130" s="18"/>
      <c r="Y130" s="18"/>
      <c r="Z130" s="21"/>
    </row>
    <row r="131" spans="1:26" s="22" customFormat="1" ht="15">
      <c r="A131" s="17"/>
      <c r="B131" s="18" t="s">
        <v>12</v>
      </c>
      <c r="C131" s="18"/>
      <c r="D131" s="18"/>
      <c r="E131" s="18"/>
      <c r="F131" s="18"/>
      <c r="G131" s="18"/>
      <c r="H131" s="18"/>
      <c r="I131" s="18"/>
      <c r="J131" s="18"/>
      <c r="K131" s="192"/>
      <c r="L131" s="192"/>
      <c r="M131" s="192"/>
      <c r="N131" s="192"/>
      <c r="O131" s="192"/>
      <c r="P131" s="192"/>
      <c r="Q131" s="192"/>
      <c r="R131" s="192"/>
      <c r="S131" s="192"/>
      <c r="T131" s="192"/>
      <c r="U131" s="192"/>
      <c r="V131" s="192"/>
      <c r="W131" s="192"/>
      <c r="X131" s="192"/>
      <c r="Y131" s="192"/>
      <c r="Z131" s="21"/>
    </row>
    <row r="132" spans="1:26" s="22" customFormat="1" ht="9.95" customHeight="1">
      <c r="A132" s="17"/>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21"/>
    </row>
    <row r="133" spans="1:26" s="22" customFormat="1" ht="14.25">
      <c r="A133" s="17" t="s">
        <v>99</v>
      </c>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21"/>
    </row>
    <row r="134" spans="1:26" s="22" customFormat="1" ht="9.95" customHeight="1">
      <c r="A134" s="17"/>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21"/>
    </row>
    <row r="135" spans="1:26" s="22" customFormat="1" ht="15">
      <c r="A135" s="17"/>
      <c r="B135" s="192"/>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21"/>
    </row>
    <row r="136" spans="1:26" s="22" customFormat="1" ht="9.95" customHeight="1">
      <c r="A136" s="17"/>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21"/>
    </row>
    <row r="137" spans="1:26" s="22" customFormat="1" ht="15">
      <c r="A137" s="17"/>
      <c r="B137" s="192"/>
      <c r="C137" s="192"/>
      <c r="D137" s="192"/>
      <c r="E137" s="192"/>
      <c r="F137" s="192"/>
      <c r="G137" s="192"/>
      <c r="H137" s="192"/>
      <c r="I137" s="192"/>
      <c r="J137" s="192"/>
      <c r="K137" s="192"/>
      <c r="L137" s="192"/>
      <c r="M137" s="192"/>
      <c r="N137" s="192"/>
      <c r="O137" s="192"/>
      <c r="P137" s="192"/>
      <c r="Q137" s="192"/>
      <c r="R137" s="192"/>
      <c r="S137" s="192"/>
      <c r="T137" s="192"/>
      <c r="U137" s="192"/>
      <c r="V137" s="192"/>
      <c r="W137" s="192"/>
      <c r="X137" s="192"/>
      <c r="Y137" s="192"/>
      <c r="Z137" s="21"/>
    </row>
    <row r="138" spans="1:26" s="18" customFormat="1" ht="9.95" customHeight="1">
      <c r="A138" s="17"/>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21"/>
    </row>
    <row r="139" spans="1:26" s="22" customFormat="1" ht="14.25">
      <c r="A139" s="17" t="s">
        <v>100</v>
      </c>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21"/>
    </row>
    <row r="140" spans="1:26" s="22" customFormat="1" ht="9.95" customHeight="1">
      <c r="A140" s="17"/>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21"/>
    </row>
    <row r="141" spans="1:26" s="22" customFormat="1" ht="15">
      <c r="A141" s="17"/>
      <c r="B141" s="192"/>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192"/>
      <c r="Y141" s="192"/>
      <c r="Z141" s="21"/>
    </row>
    <row r="142" spans="1:26" s="22" customFormat="1" ht="9.95" customHeight="1">
      <c r="A142" s="17"/>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21"/>
    </row>
    <row r="143" spans="1:26" s="22" customFormat="1" ht="15">
      <c r="A143" s="17"/>
      <c r="B143" s="192"/>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21"/>
    </row>
    <row r="144" spans="1:26" s="22" customFormat="1" ht="9.95" customHeight="1">
      <c r="A144" s="17"/>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21"/>
    </row>
    <row r="145" spans="1:26" s="22" customFormat="1" ht="14.25">
      <c r="A145" s="17" t="s">
        <v>75</v>
      </c>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21"/>
    </row>
    <row r="146" spans="1:26" s="18" customFormat="1" ht="9.95" customHeight="1">
      <c r="A146" s="17"/>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21"/>
    </row>
    <row r="147" spans="1:26" s="22" customFormat="1" ht="15">
      <c r="A147" s="17"/>
      <c r="B147" s="192"/>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21"/>
    </row>
    <row r="148" spans="1:26" s="18" customFormat="1" ht="9.95" customHeight="1">
      <c r="A148" s="17"/>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1"/>
    </row>
    <row r="149" spans="1:26" s="22" customFormat="1" ht="15">
      <c r="A149" s="17"/>
      <c r="B149" s="192"/>
      <c r="C149" s="192"/>
      <c r="D149" s="192"/>
      <c r="E149" s="192"/>
      <c r="F149" s="192"/>
      <c r="G149" s="192"/>
      <c r="H149" s="192"/>
      <c r="I149" s="192"/>
      <c r="J149" s="192"/>
      <c r="K149" s="192"/>
      <c r="L149" s="192"/>
      <c r="M149" s="192"/>
      <c r="N149" s="192"/>
      <c r="O149" s="192"/>
      <c r="P149" s="192"/>
      <c r="Q149" s="192"/>
      <c r="R149" s="192"/>
      <c r="S149" s="192"/>
      <c r="T149" s="192"/>
      <c r="U149" s="192"/>
      <c r="V149" s="192"/>
      <c r="W149" s="192"/>
      <c r="X149" s="192"/>
      <c r="Y149" s="192"/>
      <c r="Z149" s="21"/>
    </row>
    <row r="150" spans="1:26" s="75" customFormat="1" ht="9.95" customHeight="1">
      <c r="A150" s="72"/>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4"/>
    </row>
    <row r="151" spans="1:26" s="22" customFormat="1" ht="14.25">
      <c r="A151" s="17" t="s">
        <v>103</v>
      </c>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21"/>
    </row>
    <row r="152" spans="1:26" s="18" customFormat="1" ht="9.95" customHeight="1">
      <c r="A152" s="17"/>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21"/>
    </row>
    <row r="153" spans="1:26" s="22" customFormat="1" ht="15">
      <c r="A153" s="17"/>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21"/>
    </row>
    <row r="154" spans="1:26" s="18" customFormat="1" ht="9.95" customHeight="1">
      <c r="A154" s="17"/>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21"/>
    </row>
    <row r="155" spans="1:26" s="22" customFormat="1" ht="15">
      <c r="A155" s="17"/>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21"/>
    </row>
    <row r="156" spans="1:26" s="18" customFormat="1" ht="9.95" customHeight="1">
      <c r="A156" s="17"/>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21"/>
    </row>
    <row r="157" spans="1:26" s="22" customFormat="1" ht="15">
      <c r="A157" s="17"/>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21"/>
    </row>
    <row r="158" spans="1:26" s="18" customFormat="1" ht="9.95" customHeight="1">
      <c r="A158" s="17"/>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21"/>
    </row>
    <row r="159" spans="1:26" s="22" customFormat="1" ht="15">
      <c r="A159" s="17"/>
      <c r="B159" s="192"/>
      <c r="C159" s="192"/>
      <c r="D159" s="192"/>
      <c r="E159" s="192"/>
      <c r="F159" s="192"/>
      <c r="G159" s="192"/>
      <c r="H159" s="192"/>
      <c r="I159" s="192"/>
      <c r="J159" s="192"/>
      <c r="K159" s="192"/>
      <c r="L159" s="192"/>
      <c r="M159" s="192"/>
      <c r="N159" s="192"/>
      <c r="O159" s="192"/>
      <c r="P159" s="192"/>
      <c r="Q159" s="192"/>
      <c r="R159" s="192"/>
      <c r="S159" s="192"/>
      <c r="T159" s="192"/>
      <c r="U159" s="192"/>
      <c r="V159" s="192"/>
      <c r="W159" s="192"/>
      <c r="X159" s="192"/>
      <c r="Y159" s="192"/>
      <c r="Z159" s="21"/>
    </row>
    <row r="160" spans="1:26" s="22" customFormat="1" ht="14.25">
      <c r="A160" s="17"/>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21"/>
    </row>
    <row r="161" spans="1:26" s="22" customFormat="1" ht="15">
      <c r="A161" s="17"/>
      <c r="B161" s="18" t="s">
        <v>101</v>
      </c>
      <c r="C161" s="18"/>
      <c r="D161" s="18"/>
      <c r="E161" s="18"/>
      <c r="F161" s="193"/>
      <c r="G161" s="193"/>
      <c r="H161" s="193"/>
      <c r="I161" s="18"/>
      <c r="J161" s="18"/>
      <c r="K161" s="46" t="s">
        <v>69</v>
      </c>
      <c r="L161" s="18"/>
      <c r="M161" s="18"/>
      <c r="N161" s="18"/>
      <c r="O161" s="18"/>
      <c r="P161" s="18"/>
      <c r="Q161" s="18"/>
      <c r="R161" s="18"/>
      <c r="S161" s="18"/>
      <c r="T161" s="18"/>
      <c r="U161" s="18"/>
      <c r="V161" s="18"/>
      <c r="W161" s="18"/>
      <c r="X161" s="18"/>
      <c r="Y161" s="18"/>
      <c r="Z161" s="21"/>
    </row>
    <row r="162" spans="1:26" s="22" customFormat="1" ht="15">
      <c r="A162" s="17"/>
      <c r="B162" s="18"/>
      <c r="C162" s="18"/>
      <c r="D162" s="18"/>
      <c r="E162" s="18"/>
      <c r="F162" s="193"/>
      <c r="G162" s="193"/>
      <c r="H162" s="193"/>
      <c r="I162" s="18"/>
      <c r="J162" s="18"/>
      <c r="K162" s="18"/>
      <c r="L162" s="18" t="s">
        <v>70</v>
      </c>
      <c r="M162" s="18"/>
      <c r="N162" s="18"/>
      <c r="O162" s="20"/>
      <c r="P162" s="18"/>
      <c r="Q162" s="18"/>
      <c r="R162" s="66" t="s">
        <v>106</v>
      </c>
      <c r="S162" s="79"/>
      <c r="T162" s="18"/>
      <c r="U162" s="18"/>
      <c r="V162" s="18"/>
      <c r="W162" s="18"/>
      <c r="X162" s="18"/>
      <c r="Y162" s="18"/>
      <c r="Z162" s="21"/>
    </row>
    <row r="163" spans="1:26" s="22" customFormat="1" ht="15">
      <c r="A163" s="17"/>
      <c r="B163" s="18"/>
      <c r="C163" s="18"/>
      <c r="D163" s="18"/>
      <c r="E163" s="18"/>
      <c r="F163" s="240"/>
      <c r="G163" s="240"/>
      <c r="H163" s="240"/>
      <c r="I163" s="18"/>
      <c r="J163" s="18"/>
      <c r="K163" s="18"/>
      <c r="L163" s="18" t="s">
        <v>71</v>
      </c>
      <c r="M163" s="18"/>
      <c r="N163" s="18"/>
      <c r="O163" s="20"/>
      <c r="P163" s="18"/>
      <c r="Q163" s="18"/>
      <c r="R163" s="66" t="s">
        <v>106</v>
      </c>
      <c r="S163" s="79"/>
      <c r="T163" s="18"/>
      <c r="U163" s="18"/>
      <c r="V163" s="18"/>
      <c r="W163" s="18"/>
      <c r="X163" s="18"/>
      <c r="Y163" s="18"/>
      <c r="Z163" s="21"/>
    </row>
    <row r="164" spans="1:26" s="22" customFormat="1" ht="15">
      <c r="A164" s="17"/>
      <c r="B164" s="18"/>
      <c r="C164" s="18"/>
      <c r="D164" s="18"/>
      <c r="E164" s="18"/>
      <c r="F164" s="18"/>
      <c r="G164" s="18"/>
      <c r="H164" s="18"/>
      <c r="I164" s="18"/>
      <c r="J164" s="18"/>
      <c r="K164" s="18"/>
      <c r="L164" s="18" t="s">
        <v>72</v>
      </c>
      <c r="M164" s="18"/>
      <c r="N164" s="18"/>
      <c r="O164" s="20"/>
      <c r="P164" s="18"/>
      <c r="Q164" s="18"/>
      <c r="R164" s="66" t="s">
        <v>106</v>
      </c>
      <c r="S164" s="79"/>
      <c r="T164" s="18"/>
      <c r="U164" s="18"/>
      <c r="V164" s="18"/>
      <c r="W164" s="18"/>
      <c r="X164" s="18"/>
      <c r="Y164" s="18"/>
      <c r="Z164" s="21"/>
    </row>
    <row r="165" spans="1:26" s="22" customFormat="1" ht="15">
      <c r="A165" s="17"/>
      <c r="B165" s="18" t="s">
        <v>102</v>
      </c>
      <c r="C165" s="18"/>
      <c r="D165" s="18"/>
      <c r="E165" s="18"/>
      <c r="F165" s="193"/>
      <c r="G165" s="193"/>
      <c r="H165" s="193"/>
      <c r="I165" s="18"/>
      <c r="J165" s="18"/>
      <c r="K165" s="18"/>
      <c r="L165" s="39" t="s">
        <v>73</v>
      </c>
      <c r="M165" s="18"/>
      <c r="N165" s="18"/>
      <c r="O165" s="20"/>
      <c r="P165" s="18"/>
      <c r="Q165" s="18"/>
      <c r="R165" s="66" t="s">
        <v>106</v>
      </c>
      <c r="S165" s="79"/>
      <c r="T165" s="18"/>
      <c r="U165" s="18"/>
      <c r="V165" s="18"/>
      <c r="W165" s="18"/>
      <c r="X165" s="18"/>
      <c r="Y165" s="18"/>
      <c r="Z165" s="21"/>
    </row>
    <row r="166" spans="1:26" s="22" customFormat="1" ht="15">
      <c r="A166" s="17"/>
      <c r="B166" s="18"/>
      <c r="C166" s="18"/>
      <c r="D166" s="18"/>
      <c r="E166" s="18"/>
      <c r="F166" s="26"/>
      <c r="G166" s="26"/>
      <c r="H166" s="26"/>
      <c r="I166" s="18"/>
      <c r="J166" s="18"/>
      <c r="K166" s="18"/>
      <c r="L166" s="39" t="s">
        <v>74</v>
      </c>
      <c r="M166" s="18"/>
      <c r="N166" s="18"/>
      <c r="O166" s="20"/>
      <c r="P166" s="18"/>
      <c r="Q166" s="18"/>
      <c r="R166" s="66" t="s">
        <v>106</v>
      </c>
      <c r="S166" s="79"/>
      <c r="T166" s="18"/>
      <c r="U166" s="18"/>
      <c r="V166" s="18"/>
      <c r="W166" s="18"/>
      <c r="X166" s="18"/>
      <c r="Y166" s="18"/>
      <c r="Z166" s="21"/>
    </row>
    <row r="167" spans="1:26" s="22" customFormat="1" ht="15">
      <c r="A167" s="17"/>
      <c r="B167" s="18"/>
      <c r="C167" s="18"/>
      <c r="D167" s="18"/>
      <c r="E167" s="18"/>
      <c r="F167" s="19"/>
      <c r="G167" s="19"/>
      <c r="H167" s="19"/>
      <c r="I167" s="18"/>
      <c r="J167" s="18"/>
      <c r="K167" s="18"/>
      <c r="L167" s="18" t="s">
        <v>91</v>
      </c>
      <c r="M167" s="18"/>
      <c r="N167" s="18"/>
      <c r="O167" s="18"/>
      <c r="P167" s="18"/>
      <c r="Q167" s="18"/>
      <c r="R167" s="66" t="s">
        <v>107</v>
      </c>
      <c r="S167" s="78"/>
      <c r="T167" s="54" t="s">
        <v>92</v>
      </c>
      <c r="U167" s="18"/>
      <c r="V167" s="18"/>
      <c r="W167" s="18"/>
      <c r="X167" s="18"/>
      <c r="Y167" s="18"/>
      <c r="Z167" s="21"/>
    </row>
    <row r="168" spans="1:26" ht="13.5" thickBot="1">
      <c r="A168" s="5"/>
      <c r="B168" s="6"/>
      <c r="C168" s="6"/>
      <c r="D168" s="6"/>
      <c r="E168" s="6"/>
      <c r="F168" s="6"/>
      <c r="G168" s="6"/>
      <c r="H168" s="6"/>
      <c r="I168" s="6"/>
      <c r="J168" s="6"/>
      <c r="K168" s="6"/>
      <c r="L168" s="6"/>
      <c r="M168" s="6"/>
      <c r="N168" s="6"/>
      <c r="O168" s="6"/>
      <c r="P168" s="6"/>
      <c r="Q168" s="6"/>
      <c r="R168" s="6"/>
      <c r="S168" s="6"/>
      <c r="T168" s="6"/>
      <c r="U168" s="6"/>
      <c r="V168" s="6"/>
      <c r="W168" s="6"/>
      <c r="X168" s="6"/>
      <c r="Y168" s="6"/>
      <c r="Z168" s="7"/>
    </row>
    <row r="170" spans="1:14" ht="12.75">
      <c r="A170">
        <f>+E7</f>
        <v>0</v>
      </c>
      <c r="M170" s="235">
        <f>+E14</f>
        <v>0</v>
      </c>
      <c r="N170" s="235"/>
    </row>
    <row r="172" spans="9:11" ht="12.75">
      <c r="I172" s="230"/>
      <c r="J172" s="231"/>
      <c r="K172" s="231"/>
    </row>
  </sheetData>
  <mergeCells count="198">
    <mergeCell ref="K53:L53"/>
    <mergeCell ref="S45:T45"/>
    <mergeCell ref="S48:T48"/>
    <mergeCell ref="M18:O18"/>
    <mergeCell ref="Q58:Y58"/>
    <mergeCell ref="H35:I35"/>
    <mergeCell ref="K35:L35"/>
    <mergeCell ref="Q31:R31"/>
    <mergeCell ref="F104:H104"/>
    <mergeCell ref="A21:Z21"/>
    <mergeCell ref="K34:L34"/>
    <mergeCell ref="B30:C30"/>
    <mergeCell ref="E30:F30"/>
    <mergeCell ref="H30:I30"/>
    <mergeCell ref="K30:L30"/>
    <mergeCell ref="A25:C25"/>
    <mergeCell ref="K29:L29"/>
    <mergeCell ref="E28:F28"/>
    <mergeCell ref="H28:I28"/>
    <mergeCell ref="K28:L28"/>
    <mergeCell ref="E29:F29"/>
    <mergeCell ref="E53:F53"/>
    <mergeCell ref="H53:I53"/>
    <mergeCell ref="B54:C54"/>
    <mergeCell ref="E54:F54"/>
    <mergeCell ref="S49:T49"/>
    <mergeCell ref="Q43:R43"/>
    <mergeCell ref="K33:L33"/>
    <mergeCell ref="B159:Y159"/>
    <mergeCell ref="S31:T31"/>
    <mergeCell ref="S32:T32"/>
    <mergeCell ref="B35:C35"/>
    <mergeCell ref="E35:F35"/>
    <mergeCell ref="Q32:R32"/>
    <mergeCell ref="B34:C34"/>
    <mergeCell ref="E34:F34"/>
    <mergeCell ref="E33:F33"/>
    <mergeCell ref="H33:I33"/>
    <mergeCell ref="K54:L54"/>
    <mergeCell ref="B56:C56"/>
    <mergeCell ref="E56:F56"/>
    <mergeCell ref="H56:I56"/>
    <mergeCell ref="I64:J64"/>
    <mergeCell ref="B57:C57"/>
    <mergeCell ref="E57:F57"/>
    <mergeCell ref="H57:I57"/>
    <mergeCell ref="J61:L61"/>
    <mergeCell ref="E55:F55"/>
    <mergeCell ref="H55:I55"/>
    <mergeCell ref="B53:C53"/>
    <mergeCell ref="H34:I34"/>
    <mergeCell ref="K31:L31"/>
    <mergeCell ref="B32:C32"/>
    <mergeCell ref="E32:F32"/>
    <mergeCell ref="H32:I32"/>
    <mergeCell ref="K32:L32"/>
    <mergeCell ref="I118:P118"/>
    <mergeCell ref="M170:N170"/>
    <mergeCell ref="B141:Y141"/>
    <mergeCell ref="B73:Y74"/>
    <mergeCell ref="B77:L77"/>
    <mergeCell ref="N77:R77"/>
    <mergeCell ref="H81:L81"/>
    <mergeCell ref="I120:K120"/>
    <mergeCell ref="I121:K121"/>
    <mergeCell ref="I119:L119"/>
    <mergeCell ref="I116:L116"/>
    <mergeCell ref="F162:H162"/>
    <mergeCell ref="F163:H163"/>
    <mergeCell ref="F161:H161"/>
    <mergeCell ref="F105:H105"/>
    <mergeCell ref="Q57:Y57"/>
    <mergeCell ref="Q59:Y59"/>
    <mergeCell ref="Q60:Y60"/>
    <mergeCell ref="Q61:Y61"/>
    <mergeCell ref="K52:L52"/>
    <mergeCell ref="I172:K172"/>
    <mergeCell ref="A61:I61"/>
    <mergeCell ref="K40:L40"/>
    <mergeCell ref="J37:L37"/>
    <mergeCell ref="F165:H165"/>
    <mergeCell ref="I72:K72"/>
    <mergeCell ref="B155:Y155"/>
    <mergeCell ref="B157:Y157"/>
    <mergeCell ref="N83:R83"/>
    <mergeCell ref="S83:W83"/>
    <mergeCell ref="A110:Z110"/>
    <mergeCell ref="A112:Z113"/>
    <mergeCell ref="D68:E68"/>
    <mergeCell ref="D66:E66"/>
    <mergeCell ref="N66:Y66"/>
    <mergeCell ref="A127:Z127"/>
    <mergeCell ref="B153:Y153"/>
    <mergeCell ref="O81:Q81"/>
    <mergeCell ref="T81:Y81"/>
    <mergeCell ref="I123:M123"/>
    <mergeCell ref="I124:L124"/>
    <mergeCell ref="I117:O117"/>
    <mergeCell ref="B137:Y137"/>
    <mergeCell ref="H51:I51"/>
    <mergeCell ref="B51:C51"/>
    <mergeCell ref="B31:C31"/>
    <mergeCell ref="E31:F31"/>
    <mergeCell ref="H31:I31"/>
    <mergeCell ref="B33:C33"/>
    <mergeCell ref="J102:Y102"/>
    <mergeCell ref="W54:Y54"/>
    <mergeCell ref="U55:V55"/>
    <mergeCell ref="T54:U54"/>
    <mergeCell ref="K51:L51"/>
    <mergeCell ref="B50:C50"/>
    <mergeCell ref="E50:F50"/>
    <mergeCell ref="H50:I50"/>
    <mergeCell ref="K50:L50"/>
    <mergeCell ref="B55:C55"/>
    <mergeCell ref="H54:I54"/>
    <mergeCell ref="K41:L41"/>
    <mergeCell ref="K43:L43"/>
    <mergeCell ref="J45:L45"/>
    <mergeCell ref="K42:L42"/>
    <mergeCell ref="B52:C52"/>
    <mergeCell ref="E52:F52"/>
    <mergeCell ref="H52:I52"/>
    <mergeCell ref="B143:Y143"/>
    <mergeCell ref="B147:Y147"/>
    <mergeCell ref="B149:Y149"/>
    <mergeCell ref="Q54:R54"/>
    <mergeCell ref="Q55:R55"/>
    <mergeCell ref="I105:J105"/>
    <mergeCell ref="K56:L56"/>
    <mergeCell ref="K55:L55"/>
    <mergeCell ref="M100:N100"/>
    <mergeCell ref="Q56:Y56"/>
    <mergeCell ref="D64:E64"/>
    <mergeCell ref="I122:L122"/>
    <mergeCell ref="I104:J104"/>
    <mergeCell ref="J59:L59"/>
    <mergeCell ref="W100:Y100"/>
    <mergeCell ref="J68:U68"/>
    <mergeCell ref="N64:O64"/>
    <mergeCell ref="K57:L57"/>
    <mergeCell ref="G16:Y16"/>
    <mergeCell ref="E18:G18"/>
    <mergeCell ref="K131:Y131"/>
    <mergeCell ref="B135:Y135"/>
    <mergeCell ref="W55:Y55"/>
    <mergeCell ref="S55:T55"/>
    <mergeCell ref="A86:Z86"/>
    <mergeCell ref="W93:Y93"/>
    <mergeCell ref="M99:N99"/>
    <mergeCell ref="W99:Y99"/>
    <mergeCell ref="S51:T51"/>
    <mergeCell ref="Q49:R49"/>
    <mergeCell ref="Q41:Y41"/>
    <mergeCell ref="V30:W30"/>
    <mergeCell ref="Y30:Z30"/>
    <mergeCell ref="S39:T39"/>
    <mergeCell ref="S36:T36"/>
    <mergeCell ref="S30:T30"/>
    <mergeCell ref="S35:T35"/>
    <mergeCell ref="Q46:R46"/>
    <mergeCell ref="B28:C28"/>
    <mergeCell ref="B29:C29"/>
    <mergeCell ref="H29:I29"/>
    <mergeCell ref="E51:F51"/>
    <mergeCell ref="E12:L12"/>
    <mergeCell ref="Q8:Y8"/>
    <mergeCell ref="E14:H14"/>
    <mergeCell ref="J14:L14"/>
    <mergeCell ref="P14:S14"/>
    <mergeCell ref="U14:Y14"/>
    <mergeCell ref="E8:L8"/>
    <mergeCell ref="E10:L10"/>
    <mergeCell ref="Q10:Y10"/>
    <mergeCell ref="A1:Z1"/>
    <mergeCell ref="A2:Z2"/>
    <mergeCell ref="A5:Z5"/>
    <mergeCell ref="E7:L7"/>
    <mergeCell ref="Q7:T7"/>
    <mergeCell ref="W3:Z3"/>
    <mergeCell ref="U7:Z7"/>
    <mergeCell ref="Q48:R48"/>
    <mergeCell ref="S46:T46"/>
    <mergeCell ref="S47:T47"/>
    <mergeCell ref="Q33:R33"/>
    <mergeCell ref="Q34:R34"/>
    <mergeCell ref="Q35:R35"/>
    <mergeCell ref="Q36:R36"/>
    <mergeCell ref="Q47:R47"/>
    <mergeCell ref="Q44:R44"/>
    <mergeCell ref="S37:T37"/>
    <mergeCell ref="S33:T33"/>
    <mergeCell ref="S34:T34"/>
    <mergeCell ref="Q45:R45"/>
    <mergeCell ref="Q37:R37"/>
    <mergeCell ref="S43:T43"/>
    <mergeCell ref="S44:T44"/>
    <mergeCell ref="Q29:Y29"/>
  </mergeCells>
  <dataValidations count="3">
    <dataValidation type="list" showInputMessage="1" showErrorMessage="1" sqref="E18:G18">
      <formula1>ValidState</formula1>
    </dataValidation>
    <dataValidation type="list" showInputMessage="1" showErrorMessage="1" sqref="O19">
      <formula1>$AB$17:$AB$18</formula1>
    </dataValidation>
    <dataValidation type="list" showInputMessage="1" showErrorMessage="1" sqref="M18:O18">
      <formula1>$AC$17:$AC$18</formula1>
    </dataValidation>
  </dataValidations>
  <hyperlinks>
    <hyperlink ref="R104" r:id="rId1" display="Mileage Guide"/>
  </hyperlinks>
  <printOptions horizontalCentered="1"/>
  <pageMargins left="0.25" right="0.25" top="0.52" bottom="0.3" header="0.2" footer="0.17"/>
  <pageSetup horizontalDpi="600" verticalDpi="600" orientation="portrait" scale="64" r:id="rId4"/>
  <headerFooter alignWithMargins="0">
    <oddHeader>&amp;LAgency 751&amp;C&amp;"Times New Roman,Bold"&amp;12Texas A&amp;&amp;M University
Commerce</oddHeader>
    <oddFooter>&amp;RPage &amp;P of &amp;N</oddFooter>
  </headerFooter>
  <rowBreaks count="1" manualBreakCount="1">
    <brk id="84" max="16383" man="1"/>
  </rowBreaks>
  <colBreaks count="1" manualBreakCount="1">
    <brk id="26" max="16383" man="1"/>
  </colBreaks>
  <legacyDrawing r:id="rId3"/>
</worksheet>
</file>

<file path=xl/worksheets/sheet2.xml><?xml version="1.0" encoding="utf-8"?>
<worksheet xmlns="http://schemas.openxmlformats.org/spreadsheetml/2006/main" xmlns:r="http://schemas.openxmlformats.org/officeDocument/2006/relationships">
  <sheetPr codeName="Sheet2"/>
  <dimension ref="A2:A3"/>
  <sheetViews>
    <sheetView workbookViewId="0" topLeftCell="A1">
      <selection activeCell="A1" sqref="A1:IV65536"/>
    </sheetView>
  </sheetViews>
  <sheetFormatPr defaultColWidth="9.140625" defaultRowHeight="12.75"/>
  <sheetData>
    <row r="2" ht="12.75">
      <c r="A2" t="s">
        <v>45</v>
      </c>
    </row>
    <row r="3" ht="12.75">
      <c r="A3" t="s">
        <v>46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Texas A&amp;M University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SAGO</dc:creator>
  <cp:keywords/>
  <dc:description/>
  <cp:lastModifiedBy>vpbasw2</cp:lastModifiedBy>
  <cp:lastPrinted>2007-12-28T21:44:18Z</cp:lastPrinted>
  <dcterms:created xsi:type="dcterms:W3CDTF">2006-10-02T16:41:32Z</dcterms:created>
  <dcterms:modified xsi:type="dcterms:W3CDTF">2010-02-02T16:32:49Z</dcterms:modified>
  <cp:category/>
  <cp:version/>
  <cp:contentType/>
  <cp:contentStatus/>
</cp:coreProperties>
</file>